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480" yWindow="135" windowWidth="18195" windowHeight="7740" activeTab="1"/>
  </bookViews>
  <sheets>
    <sheet name="Proceq Measurements" sheetId="1" r:id="rId1"/>
    <sheet name="Magnetic Susceptibility" sheetId="2" r:id="rId2"/>
    <sheet name="Sheet3" sheetId="3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D45" i="2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44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"/>
  <c r="H231"/>
  <c r="A231" s="1"/>
  <c r="H230"/>
  <c r="A230" s="1"/>
  <c r="H229"/>
  <c r="A229" s="1"/>
  <c r="H228"/>
  <c r="A228" s="1"/>
  <c r="H227"/>
  <c r="A227" s="1"/>
  <c r="H226"/>
  <c r="A226" s="1"/>
  <c r="H225"/>
  <c r="A225" s="1"/>
  <c r="H224"/>
  <c r="A224" s="1"/>
  <c r="H223"/>
  <c r="A223" s="1"/>
  <c r="H222"/>
  <c r="A222" s="1"/>
  <c r="H221"/>
  <c r="A221" s="1"/>
  <c r="H220"/>
  <c r="A220" s="1"/>
  <c r="H219"/>
  <c r="A219" s="1"/>
  <c r="H218"/>
  <c r="A218" s="1"/>
  <c r="H217"/>
  <c r="A217" s="1"/>
  <c r="H216"/>
  <c r="A216" s="1"/>
  <c r="H215"/>
  <c r="A215" s="1"/>
  <c r="H214"/>
  <c r="A214" s="1"/>
  <c r="H213"/>
  <c r="A213" s="1"/>
  <c r="H212"/>
  <c r="A212" s="1"/>
  <c r="H211"/>
  <c r="A211" s="1"/>
  <c r="H210"/>
  <c r="A210" s="1"/>
  <c r="H209"/>
  <c r="A209" s="1"/>
  <c r="H208"/>
  <c r="A208" s="1"/>
  <c r="H207"/>
  <c r="A207" s="1"/>
  <c r="H206"/>
  <c r="A206" s="1"/>
  <c r="H205"/>
  <c r="A205" s="1"/>
  <c r="H204"/>
  <c r="A204" s="1"/>
  <c r="H203"/>
  <c r="A203" s="1"/>
  <c r="H202"/>
  <c r="A202" s="1"/>
  <c r="H201"/>
  <c r="A201" s="1"/>
  <c r="H200"/>
  <c r="A200" s="1"/>
  <c r="H199"/>
  <c r="A199" s="1"/>
  <c r="H198"/>
  <c r="A198" s="1"/>
  <c r="H197"/>
  <c r="A197" s="1"/>
  <c r="H196"/>
  <c r="A196" s="1"/>
  <c r="H195"/>
  <c r="A195" s="1"/>
  <c r="H194"/>
  <c r="A194" s="1"/>
  <c r="H193"/>
  <c r="A193" s="1"/>
  <c r="H192"/>
  <c r="A192" s="1"/>
  <c r="H191"/>
  <c r="A191" s="1"/>
  <c r="H190"/>
  <c r="A190" s="1"/>
  <c r="H189"/>
  <c r="A189" s="1"/>
  <c r="H188"/>
  <c r="A188" s="1"/>
  <c r="H187"/>
  <c r="A187" s="1"/>
  <c r="H186"/>
  <c r="A186" s="1"/>
  <c r="H185"/>
  <c r="A185" s="1"/>
  <c r="H184"/>
  <c r="A184" s="1"/>
  <c r="H183"/>
  <c r="A183" s="1"/>
  <c r="H182"/>
  <c r="A182" s="1"/>
  <c r="H181"/>
  <c r="A181" s="1"/>
  <c r="H180"/>
  <c r="A180" s="1"/>
  <c r="H179"/>
  <c r="A179" s="1"/>
  <c r="H178"/>
  <c r="A178" s="1"/>
  <c r="H177"/>
  <c r="A177" s="1"/>
  <c r="H176"/>
  <c r="A176" s="1"/>
  <c r="H175"/>
  <c r="A175" s="1"/>
  <c r="H174"/>
  <c r="A174" s="1"/>
  <c r="H173"/>
  <c r="A173" s="1"/>
  <c r="H172"/>
  <c r="A172" s="1"/>
  <c r="H171"/>
  <c r="A171" s="1"/>
  <c r="H170"/>
  <c r="A170" s="1"/>
  <c r="H169"/>
  <c r="A169" s="1"/>
  <c r="H168"/>
  <c r="A168" s="1"/>
  <c r="H167"/>
  <c r="A167" s="1"/>
  <c r="H166"/>
  <c r="A166" s="1"/>
  <c r="H165"/>
  <c r="A165" s="1"/>
  <c r="H164"/>
  <c r="A164" s="1"/>
  <c r="H163"/>
  <c r="A163" s="1"/>
  <c r="H162"/>
  <c r="A162" s="1"/>
  <c r="H161"/>
  <c r="A161" s="1"/>
  <c r="H160"/>
  <c r="A160" s="1"/>
  <c r="H159"/>
  <c r="A159" s="1"/>
  <c r="H158"/>
  <c r="A158" s="1"/>
  <c r="H157"/>
  <c r="A157" s="1"/>
  <c r="H156"/>
  <c r="A156" s="1"/>
  <c r="H155"/>
  <c r="A155" s="1"/>
  <c r="H154"/>
  <c r="A154" s="1"/>
  <c r="H153"/>
  <c r="A153" s="1"/>
  <c r="H152"/>
  <c r="A152" s="1"/>
  <c r="H151"/>
  <c r="A151" s="1"/>
  <c r="H150"/>
  <c r="A150" s="1"/>
  <c r="H149"/>
  <c r="A149" s="1"/>
  <c r="H148"/>
  <c r="A148" s="1"/>
  <c r="H147"/>
  <c r="A147" s="1"/>
  <c r="H146"/>
  <c r="A146" s="1"/>
  <c r="H145"/>
  <c r="A145" s="1"/>
  <c r="H144"/>
  <c r="A144" s="1"/>
  <c r="H143"/>
  <c r="A143" s="1"/>
  <c r="H142"/>
  <c r="A142" s="1"/>
  <c r="H141"/>
  <c r="A141" s="1"/>
  <c r="H140"/>
  <c r="A140" s="1"/>
  <c r="H139"/>
  <c r="A139" s="1"/>
  <c r="H138"/>
  <c r="A138" s="1"/>
  <c r="H137"/>
  <c r="A137" s="1"/>
  <c r="H136"/>
  <c r="A136" s="1"/>
  <c r="H135"/>
  <c r="A135" s="1"/>
  <c r="H134"/>
  <c r="A134" s="1"/>
  <c r="H133"/>
  <c r="A133" s="1"/>
  <c r="H132"/>
  <c r="A132" s="1"/>
  <c r="H131"/>
  <c r="A131" s="1"/>
  <c r="H130"/>
  <c r="A130" s="1"/>
  <c r="H129"/>
  <c r="A129" s="1"/>
  <c r="H128"/>
  <c r="A128" s="1"/>
  <c r="H127"/>
  <c r="A127" s="1"/>
  <c r="H126"/>
  <c r="A126" s="1"/>
  <c r="H125"/>
  <c r="A125" s="1"/>
  <c r="H124"/>
  <c r="A124" s="1"/>
  <c r="H123"/>
  <c r="A123" s="1"/>
  <c r="H122"/>
  <c r="A122" s="1"/>
  <c r="H121"/>
  <c r="A121" s="1"/>
  <c r="H120"/>
  <c r="A120" s="1"/>
  <c r="H119"/>
  <c r="A119" s="1"/>
  <c r="H118"/>
  <c r="A118" s="1"/>
  <c r="H117"/>
  <c r="A117" s="1"/>
  <c r="H116"/>
  <c r="A116" s="1"/>
  <c r="H115"/>
  <c r="A115" s="1"/>
  <c r="H114"/>
  <c r="A114" s="1"/>
  <c r="H113"/>
  <c r="A113" s="1"/>
  <c r="H112"/>
  <c r="A112" s="1"/>
  <c r="H111"/>
  <c r="A111" s="1"/>
  <c r="H110"/>
  <c r="A110" s="1"/>
  <c r="H109"/>
  <c r="A109" s="1"/>
  <c r="H108"/>
  <c r="A108" s="1"/>
  <c r="H107"/>
  <c r="A107" s="1"/>
  <c r="H106"/>
  <c r="A106" s="1"/>
  <c r="H105"/>
  <c r="A105" s="1"/>
  <c r="H104"/>
  <c r="A104" s="1"/>
  <c r="H103"/>
  <c r="A103" s="1"/>
  <c r="H102"/>
  <c r="A102" s="1"/>
  <c r="H101"/>
  <c r="A101" s="1"/>
  <c r="H100"/>
  <c r="A100" s="1"/>
  <c r="H99"/>
  <c r="A99" s="1"/>
  <c r="H98"/>
  <c r="A98" s="1"/>
  <c r="H97"/>
  <c r="A97" s="1"/>
  <c r="H96"/>
  <c r="A96" s="1"/>
  <c r="H95"/>
  <c r="A95" s="1"/>
  <c r="H94"/>
  <c r="A94" s="1"/>
  <c r="H93"/>
  <c r="A93" s="1"/>
  <c r="H92"/>
  <c r="A92" s="1"/>
  <c r="H91"/>
  <c r="A91" s="1"/>
  <c r="H90"/>
  <c r="A90" s="1"/>
  <c r="H89"/>
  <c r="A89" s="1"/>
  <c r="H88"/>
  <c r="A88" s="1"/>
  <c r="H87"/>
  <c r="A87" s="1"/>
  <c r="H86"/>
  <c r="A86" s="1"/>
  <c r="H85"/>
  <c r="A85" s="1"/>
  <c r="H84"/>
  <c r="A84" s="1"/>
  <c r="H83"/>
  <c r="A83" s="1"/>
  <c r="H82"/>
  <c r="A82" s="1"/>
  <c r="H81"/>
  <c r="A81" s="1"/>
  <c r="H80"/>
  <c r="A80" s="1"/>
  <c r="H79"/>
  <c r="A79" s="1"/>
  <c r="H78"/>
  <c r="A78" s="1"/>
  <c r="H77"/>
  <c r="A77" s="1"/>
  <c r="H76"/>
  <c r="A76" s="1"/>
  <c r="H75"/>
  <c r="A75" s="1"/>
  <c r="H74"/>
  <c r="A74" s="1"/>
  <c r="H73"/>
  <c r="A73" s="1"/>
  <c r="H72"/>
  <c r="A72" s="1"/>
  <c r="H71"/>
  <c r="A71" s="1"/>
  <c r="H70"/>
  <c r="A70" s="1"/>
  <c r="H69"/>
  <c r="A69" s="1"/>
  <c r="H68"/>
  <c r="A68" s="1"/>
  <c r="H67"/>
  <c r="A67" s="1"/>
  <c r="H66"/>
  <c r="A66" s="1"/>
  <c r="H65"/>
  <c r="A65" s="1"/>
  <c r="H64"/>
  <c r="A64" s="1"/>
  <c r="H63"/>
  <c r="A63" s="1"/>
  <c r="H62"/>
  <c r="A62" s="1"/>
  <c r="H61"/>
  <c r="A61" s="1"/>
  <c r="H60"/>
  <c r="A60" s="1"/>
  <c r="H59"/>
  <c r="A59" s="1"/>
  <c r="H58"/>
  <c r="A58" s="1"/>
  <c r="H57"/>
  <c r="A57" s="1"/>
  <c r="H56"/>
  <c r="A56" s="1"/>
  <c r="H55"/>
  <c r="A55" s="1"/>
  <c r="H54"/>
  <c r="A54" s="1"/>
  <c r="H53"/>
  <c r="A53" s="1"/>
  <c r="H52"/>
  <c r="A52" s="1"/>
  <c r="H51"/>
  <c r="A51" s="1"/>
  <c r="H50"/>
  <c r="A50" s="1"/>
  <c r="H49"/>
  <c r="A49" s="1"/>
  <c r="H48"/>
  <c r="A48" s="1"/>
  <c r="H47"/>
  <c r="A47" s="1"/>
  <c r="H46"/>
  <c r="A46" s="1"/>
  <c r="H45"/>
  <c r="A45" s="1"/>
  <c r="H44"/>
  <c r="A44" s="1"/>
  <c r="H43"/>
  <c r="A43" s="1"/>
  <c r="H42"/>
  <c r="A42" s="1"/>
  <c r="H41"/>
  <c r="A41" s="1"/>
  <c r="H40"/>
  <c r="A40" s="1"/>
  <c r="H39"/>
  <c r="A39" s="1"/>
  <c r="H38"/>
  <c r="A38" s="1"/>
  <c r="H37"/>
  <c r="A37" s="1"/>
  <c r="H36"/>
  <c r="A36" s="1"/>
  <c r="H35"/>
  <c r="A35" s="1"/>
  <c r="H34"/>
  <c r="A34" s="1"/>
  <c r="H33"/>
  <c r="A33" s="1"/>
  <c r="H32"/>
  <c r="A32" s="1"/>
  <c r="H31"/>
  <c r="A31" s="1"/>
  <c r="H30"/>
  <c r="A30" s="1"/>
  <c r="H29"/>
  <c r="A29" s="1"/>
  <c r="H28"/>
  <c r="A28" s="1"/>
  <c r="H27"/>
  <c r="A27" s="1"/>
  <c r="H26"/>
  <c r="A26" s="1"/>
  <c r="H25"/>
  <c r="A25" s="1"/>
  <c r="H24"/>
  <c r="A24" s="1"/>
  <c r="H23"/>
  <c r="A23" s="1"/>
  <c r="H22"/>
  <c r="A22" s="1"/>
  <c r="H21"/>
  <c r="A21" s="1"/>
  <c r="H20"/>
  <c r="A20" s="1"/>
  <c r="H19"/>
  <c r="A19" s="1"/>
  <c r="H18"/>
  <c r="A18" s="1"/>
  <c r="H17"/>
  <c r="A17" s="1"/>
  <c r="H16"/>
  <c r="A16" s="1"/>
  <c r="H15"/>
  <c r="A15" s="1"/>
  <c r="H14"/>
  <c r="A14" s="1"/>
  <c r="H13"/>
  <c r="A13" s="1"/>
  <c r="H12"/>
  <c r="A12" s="1"/>
  <c r="H11"/>
  <c r="A11" s="1"/>
  <c r="H10"/>
  <c r="A10" s="1"/>
  <c r="H9"/>
  <c r="A9" s="1"/>
  <c r="H8"/>
  <c r="A8" s="1"/>
  <c r="H7"/>
  <c r="A7" s="1"/>
  <c r="H6"/>
  <c r="A6" s="1"/>
  <c r="H5"/>
  <c r="A5" s="1"/>
  <c r="H4"/>
  <c r="A4" s="1"/>
  <c r="H3"/>
  <c r="A3" s="1"/>
  <c r="H2"/>
  <c r="A2" s="1"/>
</calcChain>
</file>

<file path=xl/comments1.xml><?xml version="1.0" encoding="utf-8"?>
<comments xmlns="http://schemas.openxmlformats.org/spreadsheetml/2006/main">
  <authors>
    <author>wroggent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>yellow highlighted from previous worksheet (2-27-2012)</t>
        </r>
      </text>
    </comment>
  </commentList>
</comments>
</file>

<file path=xl/sharedStrings.xml><?xml version="1.0" encoding="utf-8"?>
<sst xmlns="http://schemas.openxmlformats.org/spreadsheetml/2006/main" count="1665" uniqueCount="53">
  <si>
    <t>Drill Number</t>
  </si>
  <si>
    <t>Box</t>
  </si>
  <si>
    <t>Core Interval</t>
  </si>
  <si>
    <t>Location</t>
  </si>
  <si>
    <t>Date</t>
  </si>
  <si>
    <t>Core Footage</t>
  </si>
  <si>
    <t>Comments</t>
  </si>
  <si>
    <t>C</t>
  </si>
  <si>
    <t>from 415.6 to 424.5</t>
  </si>
  <si>
    <t>25 Feb. 2012</t>
  </si>
  <si>
    <t>from 415.6 to 424.6</t>
  </si>
  <si>
    <t>Core Diameter (in.)</t>
  </si>
  <si>
    <t>Magnetic Susceptibility (// to line)</t>
  </si>
  <si>
    <r>
      <t>Magnetic Susceptibility (</t>
    </r>
    <r>
      <rPr>
        <sz val="11"/>
        <color theme="1"/>
        <rFont val="Symbol"/>
        <family val="1"/>
        <charset val="2"/>
      </rPr>
      <t xml:space="preserve"> ^</t>
    </r>
    <r>
      <rPr>
        <sz val="11"/>
        <color theme="1"/>
        <rFont val="Book Antiqua"/>
        <family val="2"/>
        <scheme val="minor"/>
      </rPr>
      <t xml:space="preserve"> to line)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</si>
  <si>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>s) // to line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</si>
  <si>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 xml:space="preserve">s) 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Book Antiqua"/>
        <family val="2"/>
      </rPr>
      <t xml:space="preserve"> to line</t>
    </r>
  </si>
  <si>
    <t>from 424.5 to 433.1</t>
  </si>
  <si>
    <t>23 Feb. 2012</t>
  </si>
  <si>
    <t>from 433.1 to 442.6</t>
  </si>
  <si>
    <t>Gold Colored Mineral suspected to be pyrite is present</t>
  </si>
  <si>
    <t>Measurement taken over a quartz vein with a bronze colored mineral</t>
  </si>
  <si>
    <t>Small flakes of gold colored mineral</t>
  </si>
  <si>
    <t>Chipped area</t>
  </si>
  <si>
    <t>large quartz vein</t>
  </si>
  <si>
    <t>16 Mar. 2012</t>
  </si>
  <si>
    <t>from 442.6 to 451.8</t>
  </si>
  <si>
    <t xml:space="preserve">Bronze colored mineral </t>
  </si>
  <si>
    <t>17 Mar. 2012</t>
  </si>
  <si>
    <t>from 441.8 to 461.2</t>
  </si>
  <si>
    <t>Changes to Rhyolite dike</t>
  </si>
  <si>
    <t>from 461.2 to 470.5</t>
  </si>
  <si>
    <t>Rhyolite dike continues</t>
  </si>
  <si>
    <t>from 470.5 to 478.9</t>
  </si>
  <si>
    <t xml:space="preserve">Rhyolite dike continues, series of small fractures along perpendicular line of measurement </t>
  </si>
  <si>
    <t xml:space="preserve">Rhyolite dike continues, becomes dominated by a lighter colored mineral and has veins of a bronze mineral </t>
  </si>
  <si>
    <t>Rhyolite dike continues, speckles of bronze mineral</t>
  </si>
  <si>
    <t>from 478.9 to 488.0</t>
  </si>
  <si>
    <t>Dominated by a lighter green mineral and has small streams of the bronze mineral in area, possibly pyrite or pyrrhotite</t>
  </si>
  <si>
    <t>from 488.0 to 496.8</t>
  </si>
  <si>
    <t>20 Mar. 2012</t>
  </si>
  <si>
    <t>Cracked core. Measurements taken to the left side</t>
  </si>
  <si>
    <t>Near crack</t>
  </si>
  <si>
    <t>from 496.8 to 505.9</t>
  </si>
  <si>
    <t>Xenolith</t>
  </si>
  <si>
    <t>Broken perpendicular measurement could not be taken</t>
  </si>
  <si>
    <t>average P</t>
  </si>
  <si>
    <t>P vel //</t>
  </si>
  <si>
    <t>anisotrpy</t>
  </si>
  <si>
    <t xml:space="preserve"> </t>
  </si>
  <si>
    <t>ave P</t>
  </si>
  <si>
    <t>ave M</t>
  </si>
  <si>
    <t>average M</t>
  </si>
  <si>
    <t>footage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</si>
</sst>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Book Antiqua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Book Antiqua"/>
      <family val="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/>
    <xf numFmtId="16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quotePrefix="1" applyAlignment="1">
      <alignment horizontal="center"/>
    </xf>
    <xf numFmtId="2" fontId="0" fillId="0" borderId="0" xfId="0" applyNumberFormat="1"/>
    <xf numFmtId="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" fontId="0" fillId="0" borderId="0" xfId="0" applyNumberFormat="1"/>
    <xf numFmtId="165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'Proceq Measurements'!$A$2:$A$231</c:f>
              <c:numCache>
                <c:formatCode>0.0</c:formatCode>
                <c:ptCount val="230"/>
                <c:pt idx="0">
                  <c:v>415.83333333333331</c:v>
                </c:pt>
                <c:pt idx="1">
                  <c:v>416.16666666666669</c:v>
                </c:pt>
                <c:pt idx="2">
                  <c:v>416.5</c:v>
                </c:pt>
                <c:pt idx="3">
                  <c:v>416.75</c:v>
                </c:pt>
                <c:pt idx="4">
                  <c:v>417.33333333333331</c:v>
                </c:pt>
                <c:pt idx="5">
                  <c:v>417.66666666666669</c:v>
                </c:pt>
                <c:pt idx="6">
                  <c:v>418.25</c:v>
                </c:pt>
                <c:pt idx="7">
                  <c:v>418.5</c:v>
                </c:pt>
                <c:pt idx="8">
                  <c:v>418.83333333333331</c:v>
                </c:pt>
                <c:pt idx="9">
                  <c:v>419</c:v>
                </c:pt>
                <c:pt idx="10">
                  <c:v>419.33333333333331</c:v>
                </c:pt>
                <c:pt idx="11">
                  <c:v>420.5</c:v>
                </c:pt>
                <c:pt idx="12">
                  <c:v>420.75</c:v>
                </c:pt>
                <c:pt idx="13">
                  <c:v>421.33333333333331</c:v>
                </c:pt>
                <c:pt idx="14">
                  <c:v>421.75</c:v>
                </c:pt>
                <c:pt idx="15">
                  <c:v>422.25</c:v>
                </c:pt>
                <c:pt idx="16">
                  <c:v>422.5</c:v>
                </c:pt>
                <c:pt idx="17">
                  <c:v>422.75</c:v>
                </c:pt>
                <c:pt idx="18">
                  <c:v>423.25</c:v>
                </c:pt>
                <c:pt idx="19">
                  <c:v>423.5</c:v>
                </c:pt>
                <c:pt idx="20">
                  <c:v>423.75</c:v>
                </c:pt>
                <c:pt idx="21">
                  <c:v>424.25</c:v>
                </c:pt>
                <c:pt idx="22">
                  <c:v>424.58333333333331</c:v>
                </c:pt>
                <c:pt idx="23">
                  <c:v>424.83333333333331</c:v>
                </c:pt>
                <c:pt idx="24">
                  <c:v>425.41666666666669</c:v>
                </c:pt>
                <c:pt idx="25">
                  <c:v>425.91666666666669</c:v>
                </c:pt>
                <c:pt idx="26">
                  <c:v>426.16666666666669</c:v>
                </c:pt>
                <c:pt idx="27">
                  <c:v>427.08333333333331</c:v>
                </c:pt>
                <c:pt idx="28">
                  <c:v>427.5</c:v>
                </c:pt>
                <c:pt idx="29">
                  <c:v>427.91666666666669</c:v>
                </c:pt>
                <c:pt idx="30">
                  <c:v>428.16666666666669</c:v>
                </c:pt>
                <c:pt idx="31">
                  <c:v>428.5</c:v>
                </c:pt>
                <c:pt idx="32">
                  <c:v>428.83333333333331</c:v>
                </c:pt>
                <c:pt idx="33">
                  <c:v>429.25</c:v>
                </c:pt>
                <c:pt idx="34">
                  <c:v>429.75</c:v>
                </c:pt>
                <c:pt idx="35">
                  <c:v>430.33333333333331</c:v>
                </c:pt>
                <c:pt idx="36">
                  <c:v>430.66666666666669</c:v>
                </c:pt>
                <c:pt idx="37">
                  <c:v>431.25</c:v>
                </c:pt>
                <c:pt idx="38">
                  <c:v>431.5</c:v>
                </c:pt>
                <c:pt idx="39">
                  <c:v>431.75</c:v>
                </c:pt>
                <c:pt idx="40">
                  <c:v>432</c:v>
                </c:pt>
                <c:pt idx="41">
                  <c:v>432.33333333333331</c:v>
                </c:pt>
                <c:pt idx="42">
                  <c:v>433.44166666666666</c:v>
                </c:pt>
                <c:pt idx="43">
                  <c:v>433.58333333333331</c:v>
                </c:pt>
                <c:pt idx="44">
                  <c:v>433.83333333333331</c:v>
                </c:pt>
                <c:pt idx="45">
                  <c:v>434.16666666666669</c:v>
                </c:pt>
                <c:pt idx="46">
                  <c:v>434.45833333333331</c:v>
                </c:pt>
                <c:pt idx="47">
                  <c:v>434.75</c:v>
                </c:pt>
                <c:pt idx="48">
                  <c:v>435.08333333333331</c:v>
                </c:pt>
                <c:pt idx="49">
                  <c:v>435.25</c:v>
                </c:pt>
                <c:pt idx="50">
                  <c:v>435.625</c:v>
                </c:pt>
                <c:pt idx="51">
                  <c:v>435.83333333333331</c:v>
                </c:pt>
                <c:pt idx="52">
                  <c:v>436.25</c:v>
                </c:pt>
                <c:pt idx="53">
                  <c:v>436.5</c:v>
                </c:pt>
                <c:pt idx="54">
                  <c:v>436.79166666666669</c:v>
                </c:pt>
                <c:pt idx="55">
                  <c:v>437.25</c:v>
                </c:pt>
                <c:pt idx="56">
                  <c:v>437.5</c:v>
                </c:pt>
                <c:pt idx="57">
                  <c:v>437.75</c:v>
                </c:pt>
                <c:pt idx="58">
                  <c:v>438</c:v>
                </c:pt>
                <c:pt idx="59">
                  <c:v>438.33333333333331</c:v>
                </c:pt>
                <c:pt idx="60">
                  <c:v>438.54166666666669</c:v>
                </c:pt>
                <c:pt idx="61">
                  <c:v>438.79166666666669</c:v>
                </c:pt>
                <c:pt idx="62">
                  <c:v>439.125</c:v>
                </c:pt>
                <c:pt idx="63">
                  <c:v>439.375</c:v>
                </c:pt>
                <c:pt idx="64">
                  <c:v>439.625</c:v>
                </c:pt>
                <c:pt idx="65">
                  <c:v>439.91666666666669</c:v>
                </c:pt>
                <c:pt idx="66">
                  <c:v>440.16666666666669</c:v>
                </c:pt>
                <c:pt idx="67">
                  <c:v>440.41666666666669</c:v>
                </c:pt>
                <c:pt idx="68">
                  <c:v>440.91666666666669</c:v>
                </c:pt>
                <c:pt idx="69">
                  <c:v>441.16666666666669</c:v>
                </c:pt>
                <c:pt idx="70">
                  <c:v>441.375</c:v>
                </c:pt>
                <c:pt idx="71">
                  <c:v>441.75</c:v>
                </c:pt>
                <c:pt idx="72">
                  <c:v>442</c:v>
                </c:pt>
                <c:pt idx="73">
                  <c:v>442.33333333333331</c:v>
                </c:pt>
                <c:pt idx="74">
                  <c:v>442.83333333333331</c:v>
                </c:pt>
                <c:pt idx="75">
                  <c:v>443.33333333333331</c:v>
                </c:pt>
                <c:pt idx="76">
                  <c:v>443.58333333333331</c:v>
                </c:pt>
                <c:pt idx="77">
                  <c:v>443.91666666666669</c:v>
                </c:pt>
                <c:pt idx="78">
                  <c:v>444.16666666666669</c:v>
                </c:pt>
                <c:pt idx="79">
                  <c:v>444.375</c:v>
                </c:pt>
                <c:pt idx="80">
                  <c:v>444.75</c:v>
                </c:pt>
                <c:pt idx="81">
                  <c:v>445</c:v>
                </c:pt>
                <c:pt idx="82">
                  <c:v>445.20833333333331</c:v>
                </c:pt>
                <c:pt idx="83">
                  <c:v>445.45833333333331</c:v>
                </c:pt>
                <c:pt idx="84">
                  <c:v>445.70833333333331</c:v>
                </c:pt>
                <c:pt idx="85">
                  <c:v>446.25</c:v>
                </c:pt>
                <c:pt idx="86">
                  <c:v>446.625</c:v>
                </c:pt>
                <c:pt idx="87">
                  <c:v>446.875</c:v>
                </c:pt>
                <c:pt idx="88">
                  <c:v>447.16666666666669</c:v>
                </c:pt>
                <c:pt idx="89">
                  <c:v>447.41666666666669</c:v>
                </c:pt>
                <c:pt idx="90">
                  <c:v>447.83333333333331</c:v>
                </c:pt>
                <c:pt idx="91">
                  <c:v>448.08333333333331</c:v>
                </c:pt>
                <c:pt idx="92">
                  <c:v>448.41666666666669</c:v>
                </c:pt>
                <c:pt idx="93">
                  <c:v>448.66666666666669</c:v>
                </c:pt>
                <c:pt idx="94">
                  <c:v>449</c:v>
                </c:pt>
                <c:pt idx="95">
                  <c:v>449.25</c:v>
                </c:pt>
                <c:pt idx="96">
                  <c:v>449.45833333333331</c:v>
                </c:pt>
                <c:pt idx="97">
                  <c:v>449.75</c:v>
                </c:pt>
                <c:pt idx="98">
                  <c:v>449.95833333333331</c:v>
                </c:pt>
                <c:pt idx="99">
                  <c:v>450.58333333333331</c:v>
                </c:pt>
                <c:pt idx="100">
                  <c:v>451.33333333333331</c:v>
                </c:pt>
                <c:pt idx="101">
                  <c:v>451.54166666666669</c:v>
                </c:pt>
                <c:pt idx="102">
                  <c:v>452.08333333333331</c:v>
                </c:pt>
                <c:pt idx="103">
                  <c:v>452.41666666666669</c:v>
                </c:pt>
                <c:pt idx="104">
                  <c:v>452.79166666666669</c:v>
                </c:pt>
                <c:pt idx="105">
                  <c:v>453.08333333333331</c:v>
                </c:pt>
                <c:pt idx="106">
                  <c:v>453.5</c:v>
                </c:pt>
                <c:pt idx="107">
                  <c:v>453.91666666666669</c:v>
                </c:pt>
                <c:pt idx="108">
                  <c:v>454.33333333333331</c:v>
                </c:pt>
                <c:pt idx="109">
                  <c:v>454.75</c:v>
                </c:pt>
                <c:pt idx="110">
                  <c:v>455.20833333333331</c:v>
                </c:pt>
                <c:pt idx="111">
                  <c:v>455.54166666666669</c:v>
                </c:pt>
                <c:pt idx="112">
                  <c:v>455.83333333333331</c:v>
                </c:pt>
                <c:pt idx="113">
                  <c:v>456.5</c:v>
                </c:pt>
                <c:pt idx="114">
                  <c:v>456.79166666666669</c:v>
                </c:pt>
                <c:pt idx="115">
                  <c:v>457.16666666666669</c:v>
                </c:pt>
                <c:pt idx="116">
                  <c:v>457.5</c:v>
                </c:pt>
                <c:pt idx="117">
                  <c:v>457.79166666666669</c:v>
                </c:pt>
                <c:pt idx="118">
                  <c:v>458.16666666666669</c:v>
                </c:pt>
                <c:pt idx="119">
                  <c:v>458.66666666666669</c:v>
                </c:pt>
                <c:pt idx="120">
                  <c:v>459.54166666666669</c:v>
                </c:pt>
                <c:pt idx="121">
                  <c:v>459.875</c:v>
                </c:pt>
                <c:pt idx="122">
                  <c:v>460.25</c:v>
                </c:pt>
                <c:pt idx="123">
                  <c:v>460.91666666666669</c:v>
                </c:pt>
                <c:pt idx="124">
                  <c:v>461.375</c:v>
                </c:pt>
                <c:pt idx="125">
                  <c:v>461.58333333333331</c:v>
                </c:pt>
                <c:pt idx="126">
                  <c:v>461.83333333333331</c:v>
                </c:pt>
                <c:pt idx="127">
                  <c:v>462.25</c:v>
                </c:pt>
                <c:pt idx="128">
                  <c:v>462.5</c:v>
                </c:pt>
                <c:pt idx="129">
                  <c:v>462.875</c:v>
                </c:pt>
                <c:pt idx="130">
                  <c:v>463.41666666666669</c:v>
                </c:pt>
                <c:pt idx="131">
                  <c:v>463.75</c:v>
                </c:pt>
                <c:pt idx="132">
                  <c:v>464.125</c:v>
                </c:pt>
                <c:pt idx="133">
                  <c:v>464.58333333333331</c:v>
                </c:pt>
                <c:pt idx="134">
                  <c:v>464.79166666666669</c:v>
                </c:pt>
                <c:pt idx="135">
                  <c:v>465.41666666666669</c:v>
                </c:pt>
                <c:pt idx="136">
                  <c:v>465.58333333333331</c:v>
                </c:pt>
                <c:pt idx="137">
                  <c:v>465.91666666666669</c:v>
                </c:pt>
                <c:pt idx="138">
                  <c:v>466.25</c:v>
                </c:pt>
                <c:pt idx="139">
                  <c:v>466.75</c:v>
                </c:pt>
                <c:pt idx="140">
                  <c:v>467.20833333333331</c:v>
                </c:pt>
                <c:pt idx="141">
                  <c:v>467.54166666666669</c:v>
                </c:pt>
                <c:pt idx="142">
                  <c:v>467.79166666666669</c:v>
                </c:pt>
                <c:pt idx="143">
                  <c:v>468.29166666666669</c:v>
                </c:pt>
                <c:pt idx="144">
                  <c:v>468.83333333333331</c:v>
                </c:pt>
                <c:pt idx="145">
                  <c:v>469.125</c:v>
                </c:pt>
                <c:pt idx="146">
                  <c:v>469.375</c:v>
                </c:pt>
                <c:pt idx="147">
                  <c:v>469.75</c:v>
                </c:pt>
                <c:pt idx="148">
                  <c:v>470</c:v>
                </c:pt>
                <c:pt idx="149">
                  <c:v>470.29166666666669</c:v>
                </c:pt>
                <c:pt idx="150">
                  <c:v>471.125</c:v>
                </c:pt>
                <c:pt idx="151">
                  <c:v>471.45833333333331</c:v>
                </c:pt>
                <c:pt idx="152">
                  <c:v>472</c:v>
                </c:pt>
                <c:pt idx="153">
                  <c:v>472.41666666666669</c:v>
                </c:pt>
                <c:pt idx="154">
                  <c:v>472.91666666666669</c:v>
                </c:pt>
                <c:pt idx="155">
                  <c:v>473.41666666666669</c:v>
                </c:pt>
                <c:pt idx="156">
                  <c:v>473.91666666666669</c:v>
                </c:pt>
                <c:pt idx="157">
                  <c:v>474.5</c:v>
                </c:pt>
                <c:pt idx="158">
                  <c:v>475.20833333333331</c:v>
                </c:pt>
                <c:pt idx="159">
                  <c:v>475.58333333333331</c:v>
                </c:pt>
                <c:pt idx="160">
                  <c:v>476</c:v>
                </c:pt>
                <c:pt idx="161">
                  <c:v>476.33333333333331</c:v>
                </c:pt>
                <c:pt idx="162">
                  <c:v>476.66666666666669</c:v>
                </c:pt>
                <c:pt idx="163">
                  <c:v>477</c:v>
                </c:pt>
                <c:pt idx="164">
                  <c:v>477.5</c:v>
                </c:pt>
                <c:pt idx="165">
                  <c:v>478</c:v>
                </c:pt>
                <c:pt idx="166">
                  <c:v>478.41666666666669</c:v>
                </c:pt>
                <c:pt idx="167">
                  <c:v>478.66666666666669</c:v>
                </c:pt>
                <c:pt idx="168">
                  <c:v>479.08333333333331</c:v>
                </c:pt>
                <c:pt idx="169">
                  <c:v>479.33333333333331</c:v>
                </c:pt>
                <c:pt idx="170">
                  <c:v>479.75</c:v>
                </c:pt>
                <c:pt idx="171">
                  <c:v>480</c:v>
                </c:pt>
                <c:pt idx="172">
                  <c:v>480.20833333333331</c:v>
                </c:pt>
                <c:pt idx="173">
                  <c:v>480.58333333333331</c:v>
                </c:pt>
                <c:pt idx="174">
                  <c:v>481</c:v>
                </c:pt>
                <c:pt idx="175">
                  <c:v>481.20833333333331</c:v>
                </c:pt>
                <c:pt idx="176">
                  <c:v>481.66666666666669</c:v>
                </c:pt>
                <c:pt idx="177">
                  <c:v>481.875</c:v>
                </c:pt>
                <c:pt idx="178">
                  <c:v>482.83333333333331</c:v>
                </c:pt>
                <c:pt idx="179">
                  <c:v>483</c:v>
                </c:pt>
                <c:pt idx="180">
                  <c:v>483.41666666666669</c:v>
                </c:pt>
                <c:pt idx="181">
                  <c:v>483.83333333333331</c:v>
                </c:pt>
                <c:pt idx="182">
                  <c:v>484.125</c:v>
                </c:pt>
                <c:pt idx="183">
                  <c:v>484.5</c:v>
                </c:pt>
                <c:pt idx="184">
                  <c:v>484.83333333333331</c:v>
                </c:pt>
                <c:pt idx="185">
                  <c:v>485.16666666666669</c:v>
                </c:pt>
                <c:pt idx="186">
                  <c:v>485.625</c:v>
                </c:pt>
                <c:pt idx="187">
                  <c:v>485.91666666666669</c:v>
                </c:pt>
                <c:pt idx="188">
                  <c:v>486.45833333333331</c:v>
                </c:pt>
                <c:pt idx="189">
                  <c:v>486.875</c:v>
                </c:pt>
                <c:pt idx="190">
                  <c:v>487.20833333333331</c:v>
                </c:pt>
                <c:pt idx="191">
                  <c:v>487.91666666666669</c:v>
                </c:pt>
                <c:pt idx="192">
                  <c:v>488.20833333333331</c:v>
                </c:pt>
                <c:pt idx="193">
                  <c:v>488.5</c:v>
                </c:pt>
                <c:pt idx="194">
                  <c:v>488.75</c:v>
                </c:pt>
                <c:pt idx="195">
                  <c:v>489.125</c:v>
                </c:pt>
                <c:pt idx="196">
                  <c:v>489.5</c:v>
                </c:pt>
                <c:pt idx="197">
                  <c:v>490.29166666666669</c:v>
                </c:pt>
                <c:pt idx="198">
                  <c:v>491.16666666666669</c:v>
                </c:pt>
                <c:pt idx="199">
                  <c:v>491.16666666666669</c:v>
                </c:pt>
                <c:pt idx="200">
                  <c:v>495.25</c:v>
                </c:pt>
                <c:pt idx="201">
                  <c:v>495.5</c:v>
                </c:pt>
                <c:pt idx="202">
                  <c:v>495.75</c:v>
                </c:pt>
                <c:pt idx="203">
                  <c:v>496</c:v>
                </c:pt>
                <c:pt idx="204">
                  <c:v>496.25</c:v>
                </c:pt>
                <c:pt idx="205">
                  <c:v>496.5</c:v>
                </c:pt>
                <c:pt idx="206">
                  <c:v>496.75</c:v>
                </c:pt>
                <c:pt idx="207">
                  <c:v>497</c:v>
                </c:pt>
                <c:pt idx="208">
                  <c:v>497.41666666666669</c:v>
                </c:pt>
                <c:pt idx="209">
                  <c:v>497.70833333333331</c:v>
                </c:pt>
                <c:pt idx="210">
                  <c:v>498</c:v>
                </c:pt>
                <c:pt idx="211">
                  <c:v>498.45833333333331</c:v>
                </c:pt>
                <c:pt idx="212">
                  <c:v>499</c:v>
                </c:pt>
                <c:pt idx="213">
                  <c:v>499.25</c:v>
                </c:pt>
                <c:pt idx="214">
                  <c:v>499.5</c:v>
                </c:pt>
                <c:pt idx="215">
                  <c:v>499.75</c:v>
                </c:pt>
                <c:pt idx="216">
                  <c:v>500</c:v>
                </c:pt>
                <c:pt idx="217">
                  <c:v>501</c:v>
                </c:pt>
                <c:pt idx="218">
                  <c:v>501.25</c:v>
                </c:pt>
                <c:pt idx="219">
                  <c:v>501.5</c:v>
                </c:pt>
                <c:pt idx="220">
                  <c:v>501.75</c:v>
                </c:pt>
                <c:pt idx="221">
                  <c:v>502.16666666666669</c:v>
                </c:pt>
                <c:pt idx="222">
                  <c:v>503</c:v>
                </c:pt>
                <c:pt idx="223">
                  <c:v>503.66666666666669</c:v>
                </c:pt>
                <c:pt idx="224">
                  <c:v>503.91666666666669</c:v>
                </c:pt>
                <c:pt idx="225">
                  <c:v>504.29166666666669</c:v>
                </c:pt>
                <c:pt idx="226">
                  <c:v>504.54166666666669</c:v>
                </c:pt>
                <c:pt idx="227">
                  <c:v>504.75</c:v>
                </c:pt>
                <c:pt idx="228">
                  <c:v>505.16666666666669</c:v>
                </c:pt>
                <c:pt idx="229">
                  <c:v>505.41666666666669</c:v>
                </c:pt>
              </c:numCache>
            </c:numRef>
          </c:xVal>
          <c:yVal>
            <c:numRef>
              <c:f>'Proceq Measurements'!$B$2:$B$231</c:f>
              <c:numCache>
                <c:formatCode>0</c:formatCode>
                <c:ptCount val="230"/>
                <c:pt idx="0">
                  <c:v>20578.583765112264</c:v>
                </c:pt>
                <c:pt idx="1">
                  <c:v>21775.956284153006</c:v>
                </c:pt>
                <c:pt idx="2">
                  <c:v>21766.848816029145</c:v>
                </c:pt>
                <c:pt idx="3">
                  <c:v>20025.252525252527</c:v>
                </c:pt>
                <c:pt idx="4">
                  <c:v>19674.092409240922</c:v>
                </c:pt>
                <c:pt idx="5">
                  <c:v>13850.174216027874</c:v>
                </c:pt>
                <c:pt idx="6">
                  <c:v>16515.151515151512</c:v>
                </c:pt>
                <c:pt idx="7">
                  <c:v>16021.505376344085</c:v>
                </c:pt>
                <c:pt idx="8">
                  <c:v>16406.035665294923</c:v>
                </c:pt>
                <c:pt idx="9">
                  <c:v>15403.74677002584</c:v>
                </c:pt>
                <c:pt idx="10">
                  <c:v>17060.085836909868</c:v>
                </c:pt>
                <c:pt idx="11">
                  <c:v>20096.801346801349</c:v>
                </c:pt>
                <c:pt idx="12">
                  <c:v>20173.434856175973</c:v>
                </c:pt>
                <c:pt idx="13">
                  <c:v>20054.713804713803</c:v>
                </c:pt>
                <c:pt idx="14">
                  <c:v>18356.374807987711</c:v>
                </c:pt>
                <c:pt idx="15">
                  <c:v>20101.010101010099</c:v>
                </c:pt>
                <c:pt idx="16">
                  <c:v>20630.397236614852</c:v>
                </c:pt>
                <c:pt idx="17">
                  <c:v>23002.873563218393</c:v>
                </c:pt>
                <c:pt idx="18">
                  <c:v>21794.171220400727</c:v>
                </c:pt>
                <c:pt idx="19">
                  <c:v>23102.119460500962</c:v>
                </c:pt>
                <c:pt idx="20">
                  <c:v>22471.91011235955</c:v>
                </c:pt>
                <c:pt idx="21">
                  <c:v>23025.048169556841</c:v>
                </c:pt>
                <c:pt idx="22">
                  <c:v>22976.878612716759</c:v>
                </c:pt>
                <c:pt idx="23">
                  <c:v>21721.311475409831</c:v>
                </c:pt>
                <c:pt idx="24">
                  <c:v>22880.539499036608</c:v>
                </c:pt>
                <c:pt idx="25">
                  <c:v>22957.610789980732</c:v>
                </c:pt>
                <c:pt idx="26">
                  <c:v>22976.878612716759</c:v>
                </c:pt>
                <c:pt idx="27">
                  <c:v>22976.878612716759</c:v>
                </c:pt>
                <c:pt idx="28">
                  <c:v>22988.505747126437</c:v>
                </c:pt>
                <c:pt idx="29">
                  <c:v>22940.613026819923</c:v>
                </c:pt>
                <c:pt idx="30">
                  <c:v>22919.075144508672</c:v>
                </c:pt>
                <c:pt idx="31">
                  <c:v>23520.710059171601</c:v>
                </c:pt>
                <c:pt idx="32">
                  <c:v>23034.682080924857</c:v>
                </c:pt>
                <c:pt idx="33">
                  <c:v>22752.38095238095</c:v>
                </c:pt>
                <c:pt idx="34">
                  <c:v>23530.571992110457</c:v>
                </c:pt>
                <c:pt idx="35">
                  <c:v>21739.526411657556</c:v>
                </c:pt>
                <c:pt idx="36">
                  <c:v>21031.746031746032</c:v>
                </c:pt>
                <c:pt idx="37">
                  <c:v>22947.976878612717</c:v>
                </c:pt>
                <c:pt idx="38">
                  <c:v>23570.019723865884</c:v>
                </c:pt>
                <c:pt idx="39">
                  <c:v>23589.743589743593</c:v>
                </c:pt>
                <c:pt idx="40">
                  <c:v>22666.666666666668</c:v>
                </c:pt>
                <c:pt idx="41">
                  <c:v>23471.400394477321</c:v>
                </c:pt>
                <c:pt idx="42">
                  <c:v>23284.023668639056</c:v>
                </c:pt>
                <c:pt idx="43">
                  <c:v>23500.986193293887</c:v>
                </c:pt>
                <c:pt idx="44">
                  <c:v>22359.550561797751</c:v>
                </c:pt>
                <c:pt idx="45">
                  <c:v>22863.984674329502</c:v>
                </c:pt>
                <c:pt idx="46">
                  <c:v>22206.703910614524</c:v>
                </c:pt>
                <c:pt idx="47">
                  <c:v>22986.512524084777</c:v>
                </c:pt>
                <c:pt idx="48">
                  <c:v>22976.878612716759</c:v>
                </c:pt>
                <c:pt idx="49">
                  <c:v>23005.780346820808</c:v>
                </c:pt>
                <c:pt idx="50">
                  <c:v>22467.043314500937</c:v>
                </c:pt>
                <c:pt idx="51">
                  <c:v>22863.984674329502</c:v>
                </c:pt>
                <c:pt idx="52">
                  <c:v>23025.048169556841</c:v>
                </c:pt>
                <c:pt idx="53">
                  <c:v>21730.418943533696</c:v>
                </c:pt>
                <c:pt idx="54">
                  <c:v>21730.418943533696</c:v>
                </c:pt>
                <c:pt idx="55">
                  <c:v>22331.460674157304</c:v>
                </c:pt>
                <c:pt idx="56">
                  <c:v>22340.823970037454</c:v>
                </c:pt>
                <c:pt idx="57">
                  <c:v>19251.207729468599</c:v>
                </c:pt>
                <c:pt idx="58">
                  <c:v>22854.406130268198</c:v>
                </c:pt>
                <c:pt idx="59">
                  <c:v>19686.468646864687</c:v>
                </c:pt>
                <c:pt idx="60">
                  <c:v>22359.550561797751</c:v>
                </c:pt>
                <c:pt idx="61">
                  <c:v>22844.827586206895</c:v>
                </c:pt>
                <c:pt idx="62">
                  <c:v>22883.141762452105</c:v>
                </c:pt>
                <c:pt idx="63">
                  <c:v>22206.703910614524</c:v>
                </c:pt>
                <c:pt idx="64">
                  <c:v>22873.563218390802</c:v>
                </c:pt>
                <c:pt idx="65">
                  <c:v>22986.512524084777</c:v>
                </c:pt>
                <c:pt idx="66">
                  <c:v>22996.146435452793</c:v>
                </c:pt>
                <c:pt idx="67">
                  <c:v>22967.244701348747</c:v>
                </c:pt>
                <c:pt idx="68">
                  <c:v>21721.311475409831</c:v>
                </c:pt>
                <c:pt idx="69">
                  <c:v>21721.311475409831</c:v>
                </c:pt>
                <c:pt idx="70">
                  <c:v>21703.09653916211</c:v>
                </c:pt>
                <c:pt idx="71">
                  <c:v>21125.886524822694</c:v>
                </c:pt>
                <c:pt idx="72">
                  <c:v>20694.444444444442</c:v>
                </c:pt>
                <c:pt idx="73">
                  <c:v>20711.805555555551</c:v>
                </c:pt>
                <c:pt idx="74">
                  <c:v>22340.823970037454</c:v>
                </c:pt>
                <c:pt idx="75">
                  <c:v>21161.347517730497</c:v>
                </c:pt>
                <c:pt idx="76">
                  <c:v>21684.881602914389</c:v>
                </c:pt>
                <c:pt idx="77">
                  <c:v>20595.854922279792</c:v>
                </c:pt>
                <c:pt idx="78">
                  <c:v>21117.021276595748</c:v>
                </c:pt>
                <c:pt idx="79">
                  <c:v>21712.204007285971</c:v>
                </c:pt>
                <c:pt idx="80">
                  <c:v>22331.460674157304</c:v>
                </c:pt>
                <c:pt idx="81">
                  <c:v>21757.741347905278</c:v>
                </c:pt>
                <c:pt idx="82">
                  <c:v>20067.340067340065</c:v>
                </c:pt>
                <c:pt idx="83">
                  <c:v>20067.340067340065</c:v>
                </c:pt>
                <c:pt idx="84">
                  <c:v>20578.583765112264</c:v>
                </c:pt>
                <c:pt idx="85">
                  <c:v>22312.734082397004</c:v>
                </c:pt>
                <c:pt idx="86">
                  <c:v>22796.934865900384</c:v>
                </c:pt>
                <c:pt idx="87">
                  <c:v>22806.513409961684</c:v>
                </c:pt>
                <c:pt idx="88">
                  <c:v>22854.406130268198</c:v>
                </c:pt>
                <c:pt idx="89">
                  <c:v>22883.141762452105</c:v>
                </c:pt>
                <c:pt idx="90">
                  <c:v>21495.495495495496</c:v>
                </c:pt>
                <c:pt idx="91">
                  <c:v>22340.823970037454</c:v>
                </c:pt>
                <c:pt idx="92">
                  <c:v>21684.881602914389</c:v>
                </c:pt>
                <c:pt idx="93">
                  <c:v>22331.460674157304</c:v>
                </c:pt>
                <c:pt idx="94">
                  <c:v>21152.482269503547</c:v>
                </c:pt>
                <c:pt idx="95">
                  <c:v>19991.624790619764</c:v>
                </c:pt>
                <c:pt idx="96">
                  <c:v>21143.617021276594</c:v>
                </c:pt>
                <c:pt idx="97">
                  <c:v>21152.482269503547</c:v>
                </c:pt>
                <c:pt idx="98">
                  <c:v>21143.617021276594</c:v>
                </c:pt>
                <c:pt idx="99">
                  <c:v>21143.617021276594</c:v>
                </c:pt>
                <c:pt idx="100">
                  <c:v>21675.774134790528</c:v>
                </c:pt>
                <c:pt idx="101">
                  <c:v>16316.872427983539</c:v>
                </c:pt>
                <c:pt idx="102">
                  <c:v>19548.440065681447</c:v>
                </c:pt>
                <c:pt idx="103">
                  <c:v>18757.861635220124</c:v>
                </c:pt>
                <c:pt idx="104">
                  <c:v>19110.576923076922</c:v>
                </c:pt>
                <c:pt idx="105">
                  <c:v>18669.796557120502</c:v>
                </c:pt>
                <c:pt idx="106">
                  <c:v>18241.590214067277</c:v>
                </c:pt>
                <c:pt idx="107">
                  <c:v>18661.971830985913</c:v>
                </c:pt>
                <c:pt idx="108">
                  <c:v>18333.333333333332</c:v>
                </c:pt>
                <c:pt idx="109">
                  <c:v>22159.624413145539</c:v>
                </c:pt>
                <c:pt idx="110">
                  <c:v>18211.009174311926</c:v>
                </c:pt>
                <c:pt idx="111">
                  <c:v>18226.299694189602</c:v>
                </c:pt>
                <c:pt idx="112">
                  <c:v>17855.007473841553</c:v>
                </c:pt>
                <c:pt idx="113">
                  <c:v>18233.944954128438</c:v>
                </c:pt>
                <c:pt idx="114">
                  <c:v>17817.63826606876</c:v>
                </c:pt>
                <c:pt idx="115">
                  <c:v>18241.590214067277</c:v>
                </c:pt>
                <c:pt idx="116">
                  <c:v>18566.978193146417</c:v>
                </c:pt>
                <c:pt idx="117">
                  <c:v>18241.590214067277</c:v>
                </c:pt>
                <c:pt idx="118">
                  <c:v>18241.590214067277</c:v>
                </c:pt>
                <c:pt idx="119">
                  <c:v>17810.164424514202</c:v>
                </c:pt>
                <c:pt idx="120">
                  <c:v>18241.590214067277</c:v>
                </c:pt>
                <c:pt idx="121">
                  <c:v>18226.299694189602</c:v>
                </c:pt>
                <c:pt idx="122">
                  <c:v>17825.112107623318</c:v>
                </c:pt>
                <c:pt idx="123">
                  <c:v>17441.520467836257</c:v>
                </c:pt>
                <c:pt idx="124">
                  <c:v>17518.35535976505</c:v>
                </c:pt>
                <c:pt idx="125">
                  <c:v>17463.450292397658</c:v>
                </c:pt>
                <c:pt idx="126">
                  <c:v>17456.140350877191</c:v>
                </c:pt>
                <c:pt idx="127">
                  <c:v>17832.585949177879</c:v>
                </c:pt>
                <c:pt idx="128">
                  <c:v>17095.851216022893</c:v>
                </c:pt>
                <c:pt idx="129">
                  <c:v>17840.059790732437</c:v>
                </c:pt>
                <c:pt idx="130">
                  <c:v>17088.698140200282</c:v>
                </c:pt>
                <c:pt idx="131">
                  <c:v>17074.391988555079</c:v>
                </c:pt>
                <c:pt idx="132">
                  <c:v>11956.956956956958</c:v>
                </c:pt>
                <c:pt idx="133">
                  <c:v>18016.591251885366</c:v>
                </c:pt>
                <c:pt idx="134">
                  <c:v>18272.171253822631</c:v>
                </c:pt>
                <c:pt idx="135">
                  <c:v>17074.391988555079</c:v>
                </c:pt>
                <c:pt idx="136">
                  <c:v>17862.481315396115</c:v>
                </c:pt>
                <c:pt idx="137">
                  <c:v>18272.171253822631</c:v>
                </c:pt>
                <c:pt idx="138">
                  <c:v>17810.164424514202</c:v>
                </c:pt>
                <c:pt idx="139">
                  <c:v>16113.360323886638</c:v>
                </c:pt>
                <c:pt idx="140">
                  <c:v>15906.666666666668</c:v>
                </c:pt>
                <c:pt idx="141">
                  <c:v>17840.059790732437</c:v>
                </c:pt>
                <c:pt idx="142">
                  <c:v>16659.693165969315</c:v>
                </c:pt>
                <c:pt idx="143">
                  <c:v>18264.525993883788</c:v>
                </c:pt>
                <c:pt idx="144">
                  <c:v>18249.235474006113</c:v>
                </c:pt>
                <c:pt idx="145">
                  <c:v>18264.525993883788</c:v>
                </c:pt>
                <c:pt idx="146">
                  <c:v>17540.381791483109</c:v>
                </c:pt>
                <c:pt idx="147">
                  <c:v>18264.525993883788</c:v>
                </c:pt>
                <c:pt idx="148">
                  <c:v>17855.007473841553</c:v>
                </c:pt>
                <c:pt idx="149">
                  <c:v>17081.545064377682</c:v>
                </c:pt>
                <c:pt idx="150">
                  <c:v>17463.450292397658</c:v>
                </c:pt>
                <c:pt idx="151">
                  <c:v>17060.085836909868</c:v>
                </c:pt>
                <c:pt idx="152">
                  <c:v>17855.007473841553</c:v>
                </c:pt>
                <c:pt idx="153">
                  <c:v>17862.481315396115</c:v>
                </c:pt>
                <c:pt idx="154">
                  <c:v>17862.481315396115</c:v>
                </c:pt>
                <c:pt idx="155">
                  <c:v>17470.760233918132</c:v>
                </c:pt>
                <c:pt idx="156">
                  <c:v>17855.007473841553</c:v>
                </c:pt>
                <c:pt idx="157">
                  <c:v>18264.525993883788</c:v>
                </c:pt>
                <c:pt idx="158">
                  <c:v>18272.171253822631</c:v>
                </c:pt>
                <c:pt idx="159">
                  <c:v>18685.446009389671</c:v>
                </c:pt>
                <c:pt idx="160">
                  <c:v>18233.944954128438</c:v>
                </c:pt>
                <c:pt idx="161">
                  <c:v>17855.007473841553</c:v>
                </c:pt>
                <c:pt idx="162">
                  <c:v>18241.590214067277</c:v>
                </c:pt>
                <c:pt idx="163">
                  <c:v>18188.736681887371</c:v>
                </c:pt>
                <c:pt idx="164">
                  <c:v>16736.69467787115</c:v>
                </c:pt>
                <c:pt idx="165">
                  <c:v>18264.525993883788</c:v>
                </c:pt>
                <c:pt idx="166">
                  <c:v>17470.760233918132</c:v>
                </c:pt>
                <c:pt idx="167">
                  <c:v>17470.760233918132</c:v>
                </c:pt>
                <c:pt idx="168">
                  <c:v>18693.270735524256</c:v>
                </c:pt>
                <c:pt idx="169">
                  <c:v>18272.171253822631</c:v>
                </c:pt>
                <c:pt idx="170">
                  <c:v>17862.481315396115</c:v>
                </c:pt>
                <c:pt idx="171">
                  <c:v>17869.955156950673</c:v>
                </c:pt>
                <c:pt idx="172">
                  <c:v>17478.070175438599</c:v>
                </c:pt>
                <c:pt idx="173">
                  <c:v>17103.004291845493</c:v>
                </c:pt>
                <c:pt idx="174">
                  <c:v>17110.157367668096</c:v>
                </c:pt>
                <c:pt idx="175">
                  <c:v>16487.603305785127</c:v>
                </c:pt>
                <c:pt idx="176">
                  <c:v>14826.517967781909</c:v>
                </c:pt>
                <c:pt idx="177">
                  <c:v>17884.902840059789</c:v>
                </c:pt>
                <c:pt idx="178">
                  <c:v>17877.428998505231</c:v>
                </c:pt>
                <c:pt idx="179">
                  <c:v>18295.107033639142</c:v>
                </c:pt>
                <c:pt idx="180">
                  <c:v>17877.428998505231</c:v>
                </c:pt>
                <c:pt idx="181">
                  <c:v>18279.816513761467</c:v>
                </c:pt>
                <c:pt idx="182">
                  <c:v>19110.576923076922</c:v>
                </c:pt>
                <c:pt idx="183">
                  <c:v>17884.902840059789</c:v>
                </c:pt>
                <c:pt idx="184">
                  <c:v>17892.376681614351</c:v>
                </c:pt>
                <c:pt idx="185">
                  <c:v>18287.461773700306</c:v>
                </c:pt>
                <c:pt idx="186">
                  <c:v>18295.107033639142</c:v>
                </c:pt>
                <c:pt idx="187">
                  <c:v>18364.05529953917</c:v>
                </c:pt>
                <c:pt idx="188">
                  <c:v>18279.816513761467</c:v>
                </c:pt>
                <c:pt idx="189">
                  <c:v>18264.525993883788</c:v>
                </c:pt>
                <c:pt idx="190">
                  <c:v>18272.171253822631</c:v>
                </c:pt>
                <c:pt idx="191">
                  <c:v>18272.171253822631</c:v>
                </c:pt>
                <c:pt idx="192">
                  <c:v>17855.007473841553</c:v>
                </c:pt>
                <c:pt idx="193">
                  <c:v>17847.533632286995</c:v>
                </c:pt>
                <c:pt idx="194">
                  <c:v>18181.126331811265</c:v>
                </c:pt>
                <c:pt idx="195">
                  <c:v>18233.944954128438</c:v>
                </c:pt>
                <c:pt idx="196">
                  <c:v>17840.059790732437</c:v>
                </c:pt>
                <c:pt idx="197">
                  <c:v>17825.112107623318</c:v>
                </c:pt>
                <c:pt idx="198">
                  <c:v>18233.944954128438</c:v>
                </c:pt>
                <c:pt idx="199">
                  <c:v>17825.112107623318</c:v>
                </c:pt>
                <c:pt idx="200">
                  <c:v>17470.760233918132</c:v>
                </c:pt>
                <c:pt idx="201">
                  <c:v>17825.112107623318</c:v>
                </c:pt>
                <c:pt idx="202">
                  <c:v>17088.698140200282</c:v>
                </c:pt>
                <c:pt idx="203">
                  <c:v>17060.085836909868</c:v>
                </c:pt>
                <c:pt idx="204">
                  <c:v>17511.013215859028</c:v>
                </c:pt>
                <c:pt idx="205">
                  <c:v>17441.520467836257</c:v>
                </c:pt>
                <c:pt idx="206">
                  <c:v>17840.059790732437</c:v>
                </c:pt>
                <c:pt idx="207">
                  <c:v>17470.760233918132</c:v>
                </c:pt>
                <c:pt idx="208">
                  <c:v>17463.450292397658</c:v>
                </c:pt>
                <c:pt idx="209">
                  <c:v>17478.070175438599</c:v>
                </c:pt>
                <c:pt idx="210">
                  <c:v>17095.851216022893</c:v>
                </c:pt>
                <c:pt idx="211">
                  <c:v>17463.450292397658</c:v>
                </c:pt>
                <c:pt idx="212">
                  <c:v>18264.525993883788</c:v>
                </c:pt>
                <c:pt idx="213">
                  <c:v>18233.944954128438</c:v>
                </c:pt>
                <c:pt idx="214">
                  <c:v>18669.796557120502</c:v>
                </c:pt>
                <c:pt idx="215">
                  <c:v>19110.576923076922</c:v>
                </c:pt>
                <c:pt idx="216">
                  <c:v>19110.576923076922</c:v>
                </c:pt>
                <c:pt idx="217">
                  <c:v>17847.533632286995</c:v>
                </c:pt>
                <c:pt idx="218">
                  <c:v>17832.585949177879</c:v>
                </c:pt>
                <c:pt idx="219">
                  <c:v>17862.481315396115</c:v>
                </c:pt>
                <c:pt idx="220">
                  <c:v>18661.971830985913</c:v>
                </c:pt>
                <c:pt idx="221">
                  <c:v>18256.880733944952</c:v>
                </c:pt>
                <c:pt idx="222">
                  <c:v>17434.21052631579</c:v>
                </c:pt>
                <c:pt idx="223">
                  <c:v>17215.007215007216</c:v>
                </c:pt>
                <c:pt idx="224">
                  <c:v>18241.590214067277</c:v>
                </c:pt>
                <c:pt idx="225">
                  <c:v>17825.112107623318</c:v>
                </c:pt>
                <c:pt idx="226">
                  <c:v>17840.059790732437</c:v>
                </c:pt>
                <c:pt idx="227">
                  <c:v>17862.481315396115</c:v>
                </c:pt>
                <c:pt idx="228">
                  <c:v>17862.481315396115</c:v>
                </c:pt>
                <c:pt idx="229">
                  <c:v>18241.590214067277</c:v>
                </c:pt>
              </c:numCache>
            </c:numRef>
          </c:yVal>
          <c:smooth val="1"/>
        </c:ser>
        <c:axId val="108894848"/>
        <c:axId val="120353536"/>
      </c:scatterChart>
      <c:valAx>
        <c:axId val="108894848"/>
        <c:scaling>
          <c:orientation val="minMax"/>
          <c:min val="400"/>
        </c:scaling>
        <c:axPos val="b"/>
        <c:numFmt formatCode="0.0" sourceLinked="1"/>
        <c:tickLblPos val="nextTo"/>
        <c:crossAx val="120353536"/>
        <c:crosses val="autoZero"/>
        <c:crossBetween val="midCat"/>
      </c:valAx>
      <c:valAx>
        <c:axId val="120353536"/>
        <c:scaling>
          <c:orientation val="minMax"/>
          <c:min val="10000"/>
        </c:scaling>
        <c:axPos val="l"/>
        <c:majorGridlines/>
        <c:numFmt formatCode="0" sourceLinked="1"/>
        <c:tickLblPos val="nextTo"/>
        <c:crossAx val="1088948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1"/>
          <c:order val="0"/>
          <c:marker>
            <c:symbol val="none"/>
          </c:marker>
          <c:xVal>
            <c:numRef>
              <c:f>'Proceq Measurements'!$A$2:$A$231</c:f>
              <c:numCache>
                <c:formatCode>0.0</c:formatCode>
                <c:ptCount val="230"/>
                <c:pt idx="0">
                  <c:v>415.83333333333331</c:v>
                </c:pt>
                <c:pt idx="1">
                  <c:v>416.16666666666669</c:v>
                </c:pt>
                <c:pt idx="2">
                  <c:v>416.5</c:v>
                </c:pt>
                <c:pt idx="3">
                  <c:v>416.75</c:v>
                </c:pt>
                <c:pt idx="4">
                  <c:v>417.33333333333331</c:v>
                </c:pt>
                <c:pt idx="5">
                  <c:v>417.66666666666669</c:v>
                </c:pt>
                <c:pt idx="6">
                  <c:v>418.25</c:v>
                </c:pt>
                <c:pt idx="7">
                  <c:v>418.5</c:v>
                </c:pt>
                <c:pt idx="8">
                  <c:v>418.83333333333331</c:v>
                </c:pt>
                <c:pt idx="9">
                  <c:v>419</c:v>
                </c:pt>
                <c:pt idx="10">
                  <c:v>419.33333333333331</c:v>
                </c:pt>
                <c:pt idx="11">
                  <c:v>420.5</c:v>
                </c:pt>
                <c:pt idx="12">
                  <c:v>420.75</c:v>
                </c:pt>
                <c:pt idx="13">
                  <c:v>421.33333333333331</c:v>
                </c:pt>
                <c:pt idx="14">
                  <c:v>421.75</c:v>
                </c:pt>
                <c:pt idx="15">
                  <c:v>422.25</c:v>
                </c:pt>
                <c:pt idx="16">
                  <c:v>422.5</c:v>
                </c:pt>
                <c:pt idx="17">
                  <c:v>422.75</c:v>
                </c:pt>
                <c:pt idx="18">
                  <c:v>423.25</c:v>
                </c:pt>
                <c:pt idx="19">
                  <c:v>423.5</c:v>
                </c:pt>
                <c:pt idx="20">
                  <c:v>423.75</c:v>
                </c:pt>
                <c:pt idx="21">
                  <c:v>424.25</c:v>
                </c:pt>
                <c:pt idx="22">
                  <c:v>424.58333333333331</c:v>
                </c:pt>
                <c:pt idx="23">
                  <c:v>424.83333333333331</c:v>
                </c:pt>
                <c:pt idx="24">
                  <c:v>425.41666666666669</c:v>
                </c:pt>
                <c:pt idx="25">
                  <c:v>425.91666666666669</c:v>
                </c:pt>
                <c:pt idx="26">
                  <c:v>426.16666666666669</c:v>
                </c:pt>
                <c:pt idx="27">
                  <c:v>427.08333333333331</c:v>
                </c:pt>
                <c:pt idx="28">
                  <c:v>427.5</c:v>
                </c:pt>
                <c:pt idx="29">
                  <c:v>427.91666666666669</c:v>
                </c:pt>
                <c:pt idx="30">
                  <c:v>428.16666666666669</c:v>
                </c:pt>
                <c:pt idx="31">
                  <c:v>428.5</c:v>
                </c:pt>
                <c:pt idx="32">
                  <c:v>428.83333333333331</c:v>
                </c:pt>
                <c:pt idx="33">
                  <c:v>429.25</c:v>
                </c:pt>
                <c:pt idx="34">
                  <c:v>429.75</c:v>
                </c:pt>
                <c:pt idx="35">
                  <c:v>430.33333333333331</c:v>
                </c:pt>
                <c:pt idx="36">
                  <c:v>430.66666666666669</c:v>
                </c:pt>
                <c:pt idx="37">
                  <c:v>431.25</c:v>
                </c:pt>
                <c:pt idx="38">
                  <c:v>431.5</c:v>
                </c:pt>
                <c:pt idx="39">
                  <c:v>431.75</c:v>
                </c:pt>
                <c:pt idx="40">
                  <c:v>432</c:v>
                </c:pt>
                <c:pt idx="41">
                  <c:v>432.33333333333331</c:v>
                </c:pt>
                <c:pt idx="42">
                  <c:v>433.44166666666666</c:v>
                </c:pt>
                <c:pt idx="43">
                  <c:v>433.58333333333331</c:v>
                </c:pt>
                <c:pt idx="44">
                  <c:v>433.83333333333331</c:v>
                </c:pt>
                <c:pt idx="45">
                  <c:v>434.16666666666669</c:v>
                </c:pt>
                <c:pt idx="46">
                  <c:v>434.45833333333331</c:v>
                </c:pt>
                <c:pt idx="47">
                  <c:v>434.75</c:v>
                </c:pt>
                <c:pt idx="48">
                  <c:v>435.08333333333331</c:v>
                </c:pt>
                <c:pt idx="49">
                  <c:v>435.25</c:v>
                </c:pt>
                <c:pt idx="50">
                  <c:v>435.625</c:v>
                </c:pt>
                <c:pt idx="51">
                  <c:v>435.83333333333331</c:v>
                </c:pt>
                <c:pt idx="52">
                  <c:v>436.25</c:v>
                </c:pt>
                <c:pt idx="53">
                  <c:v>436.5</c:v>
                </c:pt>
                <c:pt idx="54">
                  <c:v>436.79166666666669</c:v>
                </c:pt>
                <c:pt idx="55">
                  <c:v>437.25</c:v>
                </c:pt>
                <c:pt idx="56">
                  <c:v>437.5</c:v>
                </c:pt>
                <c:pt idx="57">
                  <c:v>437.75</c:v>
                </c:pt>
                <c:pt idx="58">
                  <c:v>438</c:v>
                </c:pt>
                <c:pt idx="59">
                  <c:v>438.33333333333331</c:v>
                </c:pt>
                <c:pt idx="60">
                  <c:v>438.54166666666669</c:v>
                </c:pt>
                <c:pt idx="61">
                  <c:v>438.79166666666669</c:v>
                </c:pt>
                <c:pt idx="62">
                  <c:v>439.125</c:v>
                </c:pt>
                <c:pt idx="63">
                  <c:v>439.375</c:v>
                </c:pt>
                <c:pt idx="64">
                  <c:v>439.625</c:v>
                </c:pt>
                <c:pt idx="65">
                  <c:v>439.91666666666669</c:v>
                </c:pt>
                <c:pt idx="66">
                  <c:v>440.16666666666669</c:v>
                </c:pt>
                <c:pt idx="67">
                  <c:v>440.41666666666669</c:v>
                </c:pt>
                <c:pt idx="68">
                  <c:v>440.91666666666669</c:v>
                </c:pt>
                <c:pt idx="69">
                  <c:v>441.16666666666669</c:v>
                </c:pt>
                <c:pt idx="70">
                  <c:v>441.375</c:v>
                </c:pt>
                <c:pt idx="71">
                  <c:v>441.75</c:v>
                </c:pt>
                <c:pt idx="72">
                  <c:v>442</c:v>
                </c:pt>
                <c:pt idx="73">
                  <c:v>442.33333333333331</c:v>
                </c:pt>
                <c:pt idx="74">
                  <c:v>442.83333333333331</c:v>
                </c:pt>
                <c:pt idx="75">
                  <c:v>443.33333333333331</c:v>
                </c:pt>
                <c:pt idx="76">
                  <c:v>443.58333333333331</c:v>
                </c:pt>
                <c:pt idx="77">
                  <c:v>443.91666666666669</c:v>
                </c:pt>
                <c:pt idx="78">
                  <c:v>444.16666666666669</c:v>
                </c:pt>
                <c:pt idx="79">
                  <c:v>444.375</c:v>
                </c:pt>
                <c:pt idx="80">
                  <c:v>444.75</c:v>
                </c:pt>
                <c:pt idx="81">
                  <c:v>445</c:v>
                </c:pt>
                <c:pt idx="82">
                  <c:v>445.20833333333331</c:v>
                </c:pt>
                <c:pt idx="83">
                  <c:v>445.45833333333331</c:v>
                </c:pt>
                <c:pt idx="84">
                  <c:v>445.70833333333331</c:v>
                </c:pt>
                <c:pt idx="85">
                  <c:v>446.25</c:v>
                </c:pt>
                <c:pt idx="86">
                  <c:v>446.625</c:v>
                </c:pt>
                <c:pt idx="87">
                  <c:v>446.875</c:v>
                </c:pt>
                <c:pt idx="88">
                  <c:v>447.16666666666669</c:v>
                </c:pt>
                <c:pt idx="89">
                  <c:v>447.41666666666669</c:v>
                </c:pt>
                <c:pt idx="90">
                  <c:v>447.83333333333331</c:v>
                </c:pt>
                <c:pt idx="91">
                  <c:v>448.08333333333331</c:v>
                </c:pt>
                <c:pt idx="92">
                  <c:v>448.41666666666669</c:v>
                </c:pt>
                <c:pt idx="93">
                  <c:v>448.66666666666669</c:v>
                </c:pt>
                <c:pt idx="94">
                  <c:v>449</c:v>
                </c:pt>
                <c:pt idx="95">
                  <c:v>449.25</c:v>
                </c:pt>
                <c:pt idx="96">
                  <c:v>449.45833333333331</c:v>
                </c:pt>
                <c:pt idx="97">
                  <c:v>449.75</c:v>
                </c:pt>
                <c:pt idx="98">
                  <c:v>449.95833333333331</c:v>
                </c:pt>
                <c:pt idx="99">
                  <c:v>450.58333333333331</c:v>
                </c:pt>
                <c:pt idx="100">
                  <c:v>451.33333333333331</c:v>
                </c:pt>
                <c:pt idx="101">
                  <c:v>451.54166666666669</c:v>
                </c:pt>
                <c:pt idx="102">
                  <c:v>452.08333333333331</c:v>
                </c:pt>
                <c:pt idx="103">
                  <c:v>452.41666666666669</c:v>
                </c:pt>
                <c:pt idx="104">
                  <c:v>452.79166666666669</c:v>
                </c:pt>
                <c:pt idx="105">
                  <c:v>453.08333333333331</c:v>
                </c:pt>
                <c:pt idx="106">
                  <c:v>453.5</c:v>
                </c:pt>
                <c:pt idx="107">
                  <c:v>453.91666666666669</c:v>
                </c:pt>
                <c:pt idx="108">
                  <c:v>454.33333333333331</c:v>
                </c:pt>
                <c:pt idx="109">
                  <c:v>454.75</c:v>
                </c:pt>
                <c:pt idx="110">
                  <c:v>455.20833333333331</c:v>
                </c:pt>
                <c:pt idx="111">
                  <c:v>455.54166666666669</c:v>
                </c:pt>
                <c:pt idx="112">
                  <c:v>455.83333333333331</c:v>
                </c:pt>
                <c:pt idx="113">
                  <c:v>456.5</c:v>
                </c:pt>
                <c:pt idx="114">
                  <c:v>456.79166666666669</c:v>
                </c:pt>
                <c:pt idx="115">
                  <c:v>457.16666666666669</c:v>
                </c:pt>
                <c:pt idx="116">
                  <c:v>457.5</c:v>
                </c:pt>
                <c:pt idx="117">
                  <c:v>457.79166666666669</c:v>
                </c:pt>
                <c:pt idx="118">
                  <c:v>458.16666666666669</c:v>
                </c:pt>
                <c:pt idx="119">
                  <c:v>458.66666666666669</c:v>
                </c:pt>
                <c:pt idx="120">
                  <c:v>459.54166666666669</c:v>
                </c:pt>
                <c:pt idx="121">
                  <c:v>459.875</c:v>
                </c:pt>
                <c:pt idx="122">
                  <c:v>460.25</c:v>
                </c:pt>
                <c:pt idx="123">
                  <c:v>460.91666666666669</c:v>
                </c:pt>
                <c:pt idx="124">
                  <c:v>461.375</c:v>
                </c:pt>
                <c:pt idx="125">
                  <c:v>461.58333333333331</c:v>
                </c:pt>
                <c:pt idx="126">
                  <c:v>461.83333333333331</c:v>
                </c:pt>
                <c:pt idx="127">
                  <c:v>462.25</c:v>
                </c:pt>
                <c:pt idx="128">
                  <c:v>462.5</c:v>
                </c:pt>
                <c:pt idx="129">
                  <c:v>462.875</c:v>
                </c:pt>
                <c:pt idx="130">
                  <c:v>463.41666666666669</c:v>
                </c:pt>
                <c:pt idx="131">
                  <c:v>463.75</c:v>
                </c:pt>
                <c:pt idx="132">
                  <c:v>464.125</c:v>
                </c:pt>
                <c:pt idx="133">
                  <c:v>464.58333333333331</c:v>
                </c:pt>
                <c:pt idx="134">
                  <c:v>464.79166666666669</c:v>
                </c:pt>
                <c:pt idx="135">
                  <c:v>465.41666666666669</c:v>
                </c:pt>
                <c:pt idx="136">
                  <c:v>465.58333333333331</c:v>
                </c:pt>
                <c:pt idx="137">
                  <c:v>465.91666666666669</c:v>
                </c:pt>
                <c:pt idx="138">
                  <c:v>466.25</c:v>
                </c:pt>
                <c:pt idx="139">
                  <c:v>466.75</c:v>
                </c:pt>
                <c:pt idx="140">
                  <c:v>467.20833333333331</c:v>
                </c:pt>
                <c:pt idx="141">
                  <c:v>467.54166666666669</c:v>
                </c:pt>
                <c:pt idx="142">
                  <c:v>467.79166666666669</c:v>
                </c:pt>
                <c:pt idx="143">
                  <c:v>468.29166666666669</c:v>
                </c:pt>
                <c:pt idx="144">
                  <c:v>468.83333333333331</c:v>
                </c:pt>
                <c:pt idx="145">
                  <c:v>469.125</c:v>
                </c:pt>
                <c:pt idx="146">
                  <c:v>469.375</c:v>
                </c:pt>
                <c:pt idx="147">
                  <c:v>469.75</c:v>
                </c:pt>
                <c:pt idx="148">
                  <c:v>470</c:v>
                </c:pt>
                <c:pt idx="149">
                  <c:v>470.29166666666669</c:v>
                </c:pt>
                <c:pt idx="150">
                  <c:v>471.125</c:v>
                </c:pt>
                <c:pt idx="151">
                  <c:v>471.45833333333331</c:v>
                </c:pt>
                <c:pt idx="152">
                  <c:v>472</c:v>
                </c:pt>
                <c:pt idx="153">
                  <c:v>472.41666666666669</c:v>
                </c:pt>
                <c:pt idx="154">
                  <c:v>472.91666666666669</c:v>
                </c:pt>
                <c:pt idx="155">
                  <c:v>473.41666666666669</c:v>
                </c:pt>
                <c:pt idx="156">
                  <c:v>473.91666666666669</c:v>
                </c:pt>
                <c:pt idx="157">
                  <c:v>474.5</c:v>
                </c:pt>
                <c:pt idx="158">
                  <c:v>475.20833333333331</c:v>
                </c:pt>
                <c:pt idx="159">
                  <c:v>475.58333333333331</c:v>
                </c:pt>
                <c:pt idx="160">
                  <c:v>476</c:v>
                </c:pt>
                <c:pt idx="161">
                  <c:v>476.33333333333331</c:v>
                </c:pt>
                <c:pt idx="162">
                  <c:v>476.66666666666669</c:v>
                </c:pt>
                <c:pt idx="163">
                  <c:v>477</c:v>
                </c:pt>
                <c:pt idx="164">
                  <c:v>477.5</c:v>
                </c:pt>
                <c:pt idx="165">
                  <c:v>478</c:v>
                </c:pt>
                <c:pt idx="166">
                  <c:v>478.41666666666669</c:v>
                </c:pt>
                <c:pt idx="167">
                  <c:v>478.66666666666669</c:v>
                </c:pt>
                <c:pt idx="168">
                  <c:v>479.08333333333331</c:v>
                </c:pt>
                <c:pt idx="169">
                  <c:v>479.33333333333331</c:v>
                </c:pt>
                <c:pt idx="170">
                  <c:v>479.75</c:v>
                </c:pt>
                <c:pt idx="171">
                  <c:v>480</c:v>
                </c:pt>
                <c:pt idx="172">
                  <c:v>480.20833333333331</c:v>
                </c:pt>
                <c:pt idx="173">
                  <c:v>480.58333333333331</c:v>
                </c:pt>
                <c:pt idx="174">
                  <c:v>481</c:v>
                </c:pt>
                <c:pt idx="175">
                  <c:v>481.20833333333331</c:v>
                </c:pt>
                <c:pt idx="176">
                  <c:v>481.66666666666669</c:v>
                </c:pt>
                <c:pt idx="177">
                  <c:v>481.875</c:v>
                </c:pt>
                <c:pt idx="178">
                  <c:v>482.83333333333331</c:v>
                </c:pt>
                <c:pt idx="179">
                  <c:v>483</c:v>
                </c:pt>
                <c:pt idx="180">
                  <c:v>483.41666666666669</c:v>
                </c:pt>
                <c:pt idx="181">
                  <c:v>483.83333333333331</c:v>
                </c:pt>
                <c:pt idx="182">
                  <c:v>484.125</c:v>
                </c:pt>
                <c:pt idx="183">
                  <c:v>484.5</c:v>
                </c:pt>
                <c:pt idx="184">
                  <c:v>484.83333333333331</c:v>
                </c:pt>
                <c:pt idx="185">
                  <c:v>485.16666666666669</c:v>
                </c:pt>
                <c:pt idx="186">
                  <c:v>485.625</c:v>
                </c:pt>
                <c:pt idx="187">
                  <c:v>485.91666666666669</c:v>
                </c:pt>
                <c:pt idx="188">
                  <c:v>486.45833333333331</c:v>
                </c:pt>
                <c:pt idx="189">
                  <c:v>486.875</c:v>
                </c:pt>
                <c:pt idx="190">
                  <c:v>487.20833333333331</c:v>
                </c:pt>
                <c:pt idx="191">
                  <c:v>487.91666666666669</c:v>
                </c:pt>
                <c:pt idx="192">
                  <c:v>488.20833333333331</c:v>
                </c:pt>
                <c:pt idx="193">
                  <c:v>488.5</c:v>
                </c:pt>
                <c:pt idx="194">
                  <c:v>488.75</c:v>
                </c:pt>
                <c:pt idx="195">
                  <c:v>489.125</c:v>
                </c:pt>
                <c:pt idx="196">
                  <c:v>489.5</c:v>
                </c:pt>
                <c:pt idx="197">
                  <c:v>490.29166666666669</c:v>
                </c:pt>
                <c:pt idx="198">
                  <c:v>491.16666666666669</c:v>
                </c:pt>
                <c:pt idx="199">
                  <c:v>491.16666666666669</c:v>
                </c:pt>
                <c:pt idx="200">
                  <c:v>495.25</c:v>
                </c:pt>
                <c:pt idx="201">
                  <c:v>495.5</c:v>
                </c:pt>
                <c:pt idx="202">
                  <c:v>495.75</c:v>
                </c:pt>
                <c:pt idx="203">
                  <c:v>496</c:v>
                </c:pt>
                <c:pt idx="204">
                  <c:v>496.25</c:v>
                </c:pt>
                <c:pt idx="205">
                  <c:v>496.5</c:v>
                </c:pt>
                <c:pt idx="206">
                  <c:v>496.75</c:v>
                </c:pt>
                <c:pt idx="207">
                  <c:v>497</c:v>
                </c:pt>
                <c:pt idx="208">
                  <c:v>497.41666666666669</c:v>
                </c:pt>
                <c:pt idx="209">
                  <c:v>497.70833333333331</c:v>
                </c:pt>
                <c:pt idx="210">
                  <c:v>498</c:v>
                </c:pt>
                <c:pt idx="211">
                  <c:v>498.45833333333331</c:v>
                </c:pt>
                <c:pt idx="212">
                  <c:v>499</c:v>
                </c:pt>
                <c:pt idx="213">
                  <c:v>499.25</c:v>
                </c:pt>
                <c:pt idx="214">
                  <c:v>499.5</c:v>
                </c:pt>
                <c:pt idx="215">
                  <c:v>499.75</c:v>
                </c:pt>
                <c:pt idx="216">
                  <c:v>500</c:v>
                </c:pt>
                <c:pt idx="217">
                  <c:v>501</c:v>
                </c:pt>
                <c:pt idx="218">
                  <c:v>501.25</c:v>
                </c:pt>
                <c:pt idx="219">
                  <c:v>501.5</c:v>
                </c:pt>
                <c:pt idx="220">
                  <c:v>501.75</c:v>
                </c:pt>
                <c:pt idx="221">
                  <c:v>502.16666666666669</c:v>
                </c:pt>
                <c:pt idx="222">
                  <c:v>503</c:v>
                </c:pt>
                <c:pt idx="223">
                  <c:v>503.66666666666669</c:v>
                </c:pt>
                <c:pt idx="224">
                  <c:v>503.91666666666669</c:v>
                </c:pt>
                <c:pt idx="225">
                  <c:v>504.29166666666669</c:v>
                </c:pt>
                <c:pt idx="226">
                  <c:v>504.54166666666669</c:v>
                </c:pt>
                <c:pt idx="227">
                  <c:v>504.75</c:v>
                </c:pt>
                <c:pt idx="228">
                  <c:v>505.16666666666669</c:v>
                </c:pt>
                <c:pt idx="229">
                  <c:v>505.41666666666669</c:v>
                </c:pt>
              </c:numCache>
            </c:numRef>
          </c:xVal>
          <c:yVal>
            <c:numRef>
              <c:f>'Proceq Measurements'!$C$2:$C$231</c:f>
              <c:numCache>
                <c:formatCode>General</c:formatCode>
                <c:ptCount val="230"/>
              </c:numCache>
            </c:numRef>
          </c:yVal>
          <c:smooth val="1"/>
        </c:ser>
        <c:ser>
          <c:idx val="2"/>
          <c:order val="1"/>
          <c:marker>
            <c:symbol val="none"/>
          </c:marker>
          <c:xVal>
            <c:numRef>
              <c:f>'Proceq Measurements'!$A$2:$A$231</c:f>
              <c:numCache>
                <c:formatCode>0.0</c:formatCode>
                <c:ptCount val="230"/>
                <c:pt idx="0">
                  <c:v>415.83333333333331</c:v>
                </c:pt>
                <c:pt idx="1">
                  <c:v>416.16666666666669</c:v>
                </c:pt>
                <c:pt idx="2">
                  <c:v>416.5</c:v>
                </c:pt>
                <c:pt idx="3">
                  <c:v>416.75</c:v>
                </c:pt>
                <c:pt idx="4">
                  <c:v>417.33333333333331</c:v>
                </c:pt>
                <c:pt idx="5">
                  <c:v>417.66666666666669</c:v>
                </c:pt>
                <c:pt idx="6">
                  <c:v>418.25</c:v>
                </c:pt>
                <c:pt idx="7">
                  <c:v>418.5</c:v>
                </c:pt>
                <c:pt idx="8">
                  <c:v>418.83333333333331</c:v>
                </c:pt>
                <c:pt idx="9">
                  <c:v>419</c:v>
                </c:pt>
                <c:pt idx="10">
                  <c:v>419.33333333333331</c:v>
                </c:pt>
                <c:pt idx="11">
                  <c:v>420.5</c:v>
                </c:pt>
                <c:pt idx="12">
                  <c:v>420.75</c:v>
                </c:pt>
                <c:pt idx="13">
                  <c:v>421.33333333333331</c:v>
                </c:pt>
                <c:pt idx="14">
                  <c:v>421.75</c:v>
                </c:pt>
                <c:pt idx="15">
                  <c:v>422.25</c:v>
                </c:pt>
                <c:pt idx="16">
                  <c:v>422.5</c:v>
                </c:pt>
                <c:pt idx="17">
                  <c:v>422.75</c:v>
                </c:pt>
                <c:pt idx="18">
                  <c:v>423.25</c:v>
                </c:pt>
                <c:pt idx="19">
                  <c:v>423.5</c:v>
                </c:pt>
                <c:pt idx="20">
                  <c:v>423.75</c:v>
                </c:pt>
                <c:pt idx="21">
                  <c:v>424.25</c:v>
                </c:pt>
                <c:pt idx="22">
                  <c:v>424.58333333333331</c:v>
                </c:pt>
                <c:pt idx="23">
                  <c:v>424.83333333333331</c:v>
                </c:pt>
                <c:pt idx="24">
                  <c:v>425.41666666666669</c:v>
                </c:pt>
                <c:pt idx="25">
                  <c:v>425.91666666666669</c:v>
                </c:pt>
                <c:pt idx="26">
                  <c:v>426.16666666666669</c:v>
                </c:pt>
                <c:pt idx="27">
                  <c:v>427.08333333333331</c:v>
                </c:pt>
                <c:pt idx="28">
                  <c:v>427.5</c:v>
                </c:pt>
                <c:pt idx="29">
                  <c:v>427.91666666666669</c:v>
                </c:pt>
                <c:pt idx="30">
                  <c:v>428.16666666666669</c:v>
                </c:pt>
                <c:pt idx="31">
                  <c:v>428.5</c:v>
                </c:pt>
                <c:pt idx="32">
                  <c:v>428.83333333333331</c:v>
                </c:pt>
                <c:pt idx="33">
                  <c:v>429.25</c:v>
                </c:pt>
                <c:pt idx="34">
                  <c:v>429.75</c:v>
                </c:pt>
                <c:pt idx="35">
                  <c:v>430.33333333333331</c:v>
                </c:pt>
                <c:pt idx="36">
                  <c:v>430.66666666666669</c:v>
                </c:pt>
                <c:pt idx="37">
                  <c:v>431.25</c:v>
                </c:pt>
                <c:pt idx="38">
                  <c:v>431.5</c:v>
                </c:pt>
                <c:pt idx="39">
                  <c:v>431.75</c:v>
                </c:pt>
                <c:pt idx="40">
                  <c:v>432</c:v>
                </c:pt>
                <c:pt idx="41">
                  <c:v>432.33333333333331</c:v>
                </c:pt>
                <c:pt idx="42">
                  <c:v>433.44166666666666</c:v>
                </c:pt>
                <c:pt idx="43">
                  <c:v>433.58333333333331</c:v>
                </c:pt>
                <c:pt idx="44">
                  <c:v>433.83333333333331</c:v>
                </c:pt>
                <c:pt idx="45">
                  <c:v>434.16666666666669</c:v>
                </c:pt>
                <c:pt idx="46">
                  <c:v>434.45833333333331</c:v>
                </c:pt>
                <c:pt idx="47">
                  <c:v>434.75</c:v>
                </c:pt>
                <c:pt idx="48">
                  <c:v>435.08333333333331</c:v>
                </c:pt>
                <c:pt idx="49">
                  <c:v>435.25</c:v>
                </c:pt>
                <c:pt idx="50">
                  <c:v>435.625</c:v>
                </c:pt>
                <c:pt idx="51">
                  <c:v>435.83333333333331</c:v>
                </c:pt>
                <c:pt idx="52">
                  <c:v>436.25</c:v>
                </c:pt>
                <c:pt idx="53">
                  <c:v>436.5</c:v>
                </c:pt>
                <c:pt idx="54">
                  <c:v>436.79166666666669</c:v>
                </c:pt>
                <c:pt idx="55">
                  <c:v>437.25</c:v>
                </c:pt>
                <c:pt idx="56">
                  <c:v>437.5</c:v>
                </c:pt>
                <c:pt idx="57">
                  <c:v>437.75</c:v>
                </c:pt>
                <c:pt idx="58">
                  <c:v>438</c:v>
                </c:pt>
                <c:pt idx="59">
                  <c:v>438.33333333333331</c:v>
                </c:pt>
                <c:pt idx="60">
                  <c:v>438.54166666666669</c:v>
                </c:pt>
                <c:pt idx="61">
                  <c:v>438.79166666666669</c:v>
                </c:pt>
                <c:pt idx="62">
                  <c:v>439.125</c:v>
                </c:pt>
                <c:pt idx="63">
                  <c:v>439.375</c:v>
                </c:pt>
                <c:pt idx="64">
                  <c:v>439.625</c:v>
                </c:pt>
                <c:pt idx="65">
                  <c:v>439.91666666666669</c:v>
                </c:pt>
                <c:pt idx="66">
                  <c:v>440.16666666666669</c:v>
                </c:pt>
                <c:pt idx="67">
                  <c:v>440.41666666666669</c:v>
                </c:pt>
                <c:pt idx="68">
                  <c:v>440.91666666666669</c:v>
                </c:pt>
                <c:pt idx="69">
                  <c:v>441.16666666666669</c:v>
                </c:pt>
                <c:pt idx="70">
                  <c:v>441.375</c:v>
                </c:pt>
                <c:pt idx="71">
                  <c:v>441.75</c:v>
                </c:pt>
                <c:pt idx="72">
                  <c:v>442</c:v>
                </c:pt>
                <c:pt idx="73">
                  <c:v>442.33333333333331</c:v>
                </c:pt>
                <c:pt idx="74">
                  <c:v>442.83333333333331</c:v>
                </c:pt>
                <c:pt idx="75">
                  <c:v>443.33333333333331</c:v>
                </c:pt>
                <c:pt idx="76">
                  <c:v>443.58333333333331</c:v>
                </c:pt>
                <c:pt idx="77">
                  <c:v>443.91666666666669</c:v>
                </c:pt>
                <c:pt idx="78">
                  <c:v>444.16666666666669</c:v>
                </c:pt>
                <c:pt idx="79">
                  <c:v>444.375</c:v>
                </c:pt>
                <c:pt idx="80">
                  <c:v>444.75</c:v>
                </c:pt>
                <c:pt idx="81">
                  <c:v>445</c:v>
                </c:pt>
                <c:pt idx="82">
                  <c:v>445.20833333333331</c:v>
                </c:pt>
                <c:pt idx="83">
                  <c:v>445.45833333333331</c:v>
                </c:pt>
                <c:pt idx="84">
                  <c:v>445.70833333333331</c:v>
                </c:pt>
                <c:pt idx="85">
                  <c:v>446.25</c:v>
                </c:pt>
                <c:pt idx="86">
                  <c:v>446.625</c:v>
                </c:pt>
                <c:pt idx="87">
                  <c:v>446.875</c:v>
                </c:pt>
                <c:pt idx="88">
                  <c:v>447.16666666666669</c:v>
                </c:pt>
                <c:pt idx="89">
                  <c:v>447.41666666666669</c:v>
                </c:pt>
                <c:pt idx="90">
                  <c:v>447.83333333333331</c:v>
                </c:pt>
                <c:pt idx="91">
                  <c:v>448.08333333333331</c:v>
                </c:pt>
                <c:pt idx="92">
                  <c:v>448.41666666666669</c:v>
                </c:pt>
                <c:pt idx="93">
                  <c:v>448.66666666666669</c:v>
                </c:pt>
                <c:pt idx="94">
                  <c:v>449</c:v>
                </c:pt>
                <c:pt idx="95">
                  <c:v>449.25</c:v>
                </c:pt>
                <c:pt idx="96">
                  <c:v>449.45833333333331</c:v>
                </c:pt>
                <c:pt idx="97">
                  <c:v>449.75</c:v>
                </c:pt>
                <c:pt idx="98">
                  <c:v>449.95833333333331</c:v>
                </c:pt>
                <c:pt idx="99">
                  <c:v>450.58333333333331</c:v>
                </c:pt>
                <c:pt idx="100">
                  <c:v>451.33333333333331</c:v>
                </c:pt>
                <c:pt idx="101">
                  <c:v>451.54166666666669</c:v>
                </c:pt>
                <c:pt idx="102">
                  <c:v>452.08333333333331</c:v>
                </c:pt>
                <c:pt idx="103">
                  <c:v>452.41666666666669</c:v>
                </c:pt>
                <c:pt idx="104">
                  <c:v>452.79166666666669</c:v>
                </c:pt>
                <c:pt idx="105">
                  <c:v>453.08333333333331</c:v>
                </c:pt>
                <c:pt idx="106">
                  <c:v>453.5</c:v>
                </c:pt>
                <c:pt idx="107">
                  <c:v>453.91666666666669</c:v>
                </c:pt>
                <c:pt idx="108">
                  <c:v>454.33333333333331</c:v>
                </c:pt>
                <c:pt idx="109">
                  <c:v>454.75</c:v>
                </c:pt>
                <c:pt idx="110">
                  <c:v>455.20833333333331</c:v>
                </c:pt>
                <c:pt idx="111">
                  <c:v>455.54166666666669</c:v>
                </c:pt>
                <c:pt idx="112">
                  <c:v>455.83333333333331</c:v>
                </c:pt>
                <c:pt idx="113">
                  <c:v>456.5</c:v>
                </c:pt>
                <c:pt idx="114">
                  <c:v>456.79166666666669</c:v>
                </c:pt>
                <c:pt idx="115">
                  <c:v>457.16666666666669</c:v>
                </c:pt>
                <c:pt idx="116">
                  <c:v>457.5</c:v>
                </c:pt>
                <c:pt idx="117">
                  <c:v>457.79166666666669</c:v>
                </c:pt>
                <c:pt idx="118">
                  <c:v>458.16666666666669</c:v>
                </c:pt>
                <c:pt idx="119">
                  <c:v>458.66666666666669</c:v>
                </c:pt>
                <c:pt idx="120">
                  <c:v>459.54166666666669</c:v>
                </c:pt>
                <c:pt idx="121">
                  <c:v>459.875</c:v>
                </c:pt>
                <c:pt idx="122">
                  <c:v>460.25</c:v>
                </c:pt>
                <c:pt idx="123">
                  <c:v>460.91666666666669</c:v>
                </c:pt>
                <c:pt idx="124">
                  <c:v>461.375</c:v>
                </c:pt>
                <c:pt idx="125">
                  <c:v>461.58333333333331</c:v>
                </c:pt>
                <c:pt idx="126">
                  <c:v>461.83333333333331</c:v>
                </c:pt>
                <c:pt idx="127">
                  <c:v>462.25</c:v>
                </c:pt>
                <c:pt idx="128">
                  <c:v>462.5</c:v>
                </c:pt>
                <c:pt idx="129">
                  <c:v>462.875</c:v>
                </c:pt>
                <c:pt idx="130">
                  <c:v>463.41666666666669</c:v>
                </c:pt>
                <c:pt idx="131">
                  <c:v>463.75</c:v>
                </c:pt>
                <c:pt idx="132">
                  <c:v>464.125</c:v>
                </c:pt>
                <c:pt idx="133">
                  <c:v>464.58333333333331</c:v>
                </c:pt>
                <c:pt idx="134">
                  <c:v>464.79166666666669</c:v>
                </c:pt>
                <c:pt idx="135">
                  <c:v>465.41666666666669</c:v>
                </c:pt>
                <c:pt idx="136">
                  <c:v>465.58333333333331</c:v>
                </c:pt>
                <c:pt idx="137">
                  <c:v>465.91666666666669</c:v>
                </c:pt>
                <c:pt idx="138">
                  <c:v>466.25</c:v>
                </c:pt>
                <c:pt idx="139">
                  <c:v>466.75</c:v>
                </c:pt>
                <c:pt idx="140">
                  <c:v>467.20833333333331</c:v>
                </c:pt>
                <c:pt idx="141">
                  <c:v>467.54166666666669</c:v>
                </c:pt>
                <c:pt idx="142">
                  <c:v>467.79166666666669</c:v>
                </c:pt>
                <c:pt idx="143">
                  <c:v>468.29166666666669</c:v>
                </c:pt>
                <c:pt idx="144">
                  <c:v>468.83333333333331</c:v>
                </c:pt>
                <c:pt idx="145">
                  <c:v>469.125</c:v>
                </c:pt>
                <c:pt idx="146">
                  <c:v>469.375</c:v>
                </c:pt>
                <c:pt idx="147">
                  <c:v>469.75</c:v>
                </c:pt>
                <c:pt idx="148">
                  <c:v>470</c:v>
                </c:pt>
                <c:pt idx="149">
                  <c:v>470.29166666666669</c:v>
                </c:pt>
                <c:pt idx="150">
                  <c:v>471.125</c:v>
                </c:pt>
                <c:pt idx="151">
                  <c:v>471.45833333333331</c:v>
                </c:pt>
                <c:pt idx="152">
                  <c:v>472</c:v>
                </c:pt>
                <c:pt idx="153">
                  <c:v>472.41666666666669</c:v>
                </c:pt>
                <c:pt idx="154">
                  <c:v>472.91666666666669</c:v>
                </c:pt>
                <c:pt idx="155">
                  <c:v>473.41666666666669</c:v>
                </c:pt>
                <c:pt idx="156">
                  <c:v>473.91666666666669</c:v>
                </c:pt>
                <c:pt idx="157">
                  <c:v>474.5</c:v>
                </c:pt>
                <c:pt idx="158">
                  <c:v>475.20833333333331</c:v>
                </c:pt>
                <c:pt idx="159">
                  <c:v>475.58333333333331</c:v>
                </c:pt>
                <c:pt idx="160">
                  <c:v>476</c:v>
                </c:pt>
                <c:pt idx="161">
                  <c:v>476.33333333333331</c:v>
                </c:pt>
                <c:pt idx="162">
                  <c:v>476.66666666666669</c:v>
                </c:pt>
                <c:pt idx="163">
                  <c:v>477</c:v>
                </c:pt>
                <c:pt idx="164">
                  <c:v>477.5</c:v>
                </c:pt>
                <c:pt idx="165">
                  <c:v>478</c:v>
                </c:pt>
                <c:pt idx="166">
                  <c:v>478.41666666666669</c:v>
                </c:pt>
                <c:pt idx="167">
                  <c:v>478.66666666666669</c:v>
                </c:pt>
                <c:pt idx="168">
                  <c:v>479.08333333333331</c:v>
                </c:pt>
                <c:pt idx="169">
                  <c:v>479.33333333333331</c:v>
                </c:pt>
                <c:pt idx="170">
                  <c:v>479.75</c:v>
                </c:pt>
                <c:pt idx="171">
                  <c:v>480</c:v>
                </c:pt>
                <c:pt idx="172">
                  <c:v>480.20833333333331</c:v>
                </c:pt>
                <c:pt idx="173">
                  <c:v>480.58333333333331</c:v>
                </c:pt>
                <c:pt idx="174">
                  <c:v>481</c:v>
                </c:pt>
                <c:pt idx="175">
                  <c:v>481.20833333333331</c:v>
                </c:pt>
                <c:pt idx="176">
                  <c:v>481.66666666666669</c:v>
                </c:pt>
                <c:pt idx="177">
                  <c:v>481.875</c:v>
                </c:pt>
                <c:pt idx="178">
                  <c:v>482.83333333333331</c:v>
                </c:pt>
                <c:pt idx="179">
                  <c:v>483</c:v>
                </c:pt>
                <c:pt idx="180">
                  <c:v>483.41666666666669</c:v>
                </c:pt>
                <c:pt idx="181">
                  <c:v>483.83333333333331</c:v>
                </c:pt>
                <c:pt idx="182">
                  <c:v>484.125</c:v>
                </c:pt>
                <c:pt idx="183">
                  <c:v>484.5</c:v>
                </c:pt>
                <c:pt idx="184">
                  <c:v>484.83333333333331</c:v>
                </c:pt>
                <c:pt idx="185">
                  <c:v>485.16666666666669</c:v>
                </c:pt>
                <c:pt idx="186">
                  <c:v>485.625</c:v>
                </c:pt>
                <c:pt idx="187">
                  <c:v>485.91666666666669</c:v>
                </c:pt>
                <c:pt idx="188">
                  <c:v>486.45833333333331</c:v>
                </c:pt>
                <c:pt idx="189">
                  <c:v>486.875</c:v>
                </c:pt>
                <c:pt idx="190">
                  <c:v>487.20833333333331</c:v>
                </c:pt>
                <c:pt idx="191">
                  <c:v>487.91666666666669</c:v>
                </c:pt>
                <c:pt idx="192">
                  <c:v>488.20833333333331</c:v>
                </c:pt>
                <c:pt idx="193">
                  <c:v>488.5</c:v>
                </c:pt>
                <c:pt idx="194">
                  <c:v>488.75</c:v>
                </c:pt>
                <c:pt idx="195">
                  <c:v>489.125</c:v>
                </c:pt>
                <c:pt idx="196">
                  <c:v>489.5</c:v>
                </c:pt>
                <c:pt idx="197">
                  <c:v>490.29166666666669</c:v>
                </c:pt>
                <c:pt idx="198">
                  <c:v>491.16666666666669</c:v>
                </c:pt>
                <c:pt idx="199">
                  <c:v>491.16666666666669</c:v>
                </c:pt>
                <c:pt idx="200">
                  <c:v>495.25</c:v>
                </c:pt>
                <c:pt idx="201">
                  <c:v>495.5</c:v>
                </c:pt>
                <c:pt idx="202">
                  <c:v>495.75</c:v>
                </c:pt>
                <c:pt idx="203">
                  <c:v>496</c:v>
                </c:pt>
                <c:pt idx="204">
                  <c:v>496.25</c:v>
                </c:pt>
                <c:pt idx="205">
                  <c:v>496.5</c:v>
                </c:pt>
                <c:pt idx="206">
                  <c:v>496.75</c:v>
                </c:pt>
                <c:pt idx="207">
                  <c:v>497</c:v>
                </c:pt>
                <c:pt idx="208">
                  <c:v>497.41666666666669</c:v>
                </c:pt>
                <c:pt idx="209">
                  <c:v>497.70833333333331</c:v>
                </c:pt>
                <c:pt idx="210">
                  <c:v>498</c:v>
                </c:pt>
                <c:pt idx="211">
                  <c:v>498.45833333333331</c:v>
                </c:pt>
                <c:pt idx="212">
                  <c:v>499</c:v>
                </c:pt>
                <c:pt idx="213">
                  <c:v>499.25</c:v>
                </c:pt>
                <c:pt idx="214">
                  <c:v>499.5</c:v>
                </c:pt>
                <c:pt idx="215">
                  <c:v>499.75</c:v>
                </c:pt>
                <c:pt idx="216">
                  <c:v>500</c:v>
                </c:pt>
                <c:pt idx="217">
                  <c:v>501</c:v>
                </c:pt>
                <c:pt idx="218">
                  <c:v>501.25</c:v>
                </c:pt>
                <c:pt idx="219">
                  <c:v>501.5</c:v>
                </c:pt>
                <c:pt idx="220">
                  <c:v>501.75</c:v>
                </c:pt>
                <c:pt idx="221">
                  <c:v>502.16666666666669</c:v>
                </c:pt>
                <c:pt idx="222">
                  <c:v>503</c:v>
                </c:pt>
                <c:pt idx="223">
                  <c:v>503.66666666666669</c:v>
                </c:pt>
                <c:pt idx="224">
                  <c:v>503.91666666666669</c:v>
                </c:pt>
                <c:pt idx="225">
                  <c:v>504.29166666666669</c:v>
                </c:pt>
                <c:pt idx="226">
                  <c:v>504.54166666666669</c:v>
                </c:pt>
                <c:pt idx="227">
                  <c:v>504.75</c:v>
                </c:pt>
                <c:pt idx="228">
                  <c:v>505.16666666666669</c:v>
                </c:pt>
                <c:pt idx="229">
                  <c:v>505.41666666666669</c:v>
                </c:pt>
              </c:numCache>
            </c:numRef>
          </c:xVal>
          <c:yVal>
            <c:numRef>
              <c:f>'Proceq Measurements'!$D$2:$D$231</c:f>
              <c:numCache>
                <c:formatCode>0.0</c:formatCode>
                <c:ptCount val="230"/>
                <c:pt idx="0">
                  <c:v>5.3191489361702038</c:v>
                </c:pt>
                <c:pt idx="1">
                  <c:v>5.6179775280898792</c:v>
                </c:pt>
                <c:pt idx="2">
                  <c:v>5.6179775280898792</c:v>
                </c:pt>
                <c:pt idx="3">
                  <c:v>0</c:v>
                </c:pt>
                <c:pt idx="4">
                  <c:v>14.893617021276606</c:v>
                </c:pt>
                <c:pt idx="5">
                  <c:v>56.25</c:v>
                </c:pt>
                <c:pt idx="6">
                  <c:v>-3.2520325203252098</c:v>
                </c:pt>
                <c:pt idx="7">
                  <c:v>38.46153846153846</c:v>
                </c:pt>
                <c:pt idx="8">
                  <c:v>13.157894736842103</c:v>
                </c:pt>
                <c:pt idx="9">
                  <c:v>16.806722689075638</c:v>
                </c:pt>
                <c:pt idx="10">
                  <c:v>13.761467889908264</c:v>
                </c:pt>
                <c:pt idx="11">
                  <c:v>0</c:v>
                </c:pt>
                <c:pt idx="12">
                  <c:v>1.0204081632652962</c:v>
                </c:pt>
                <c:pt idx="13">
                  <c:v>10.638297872340431</c:v>
                </c:pt>
                <c:pt idx="14">
                  <c:v>0.92592592592593004</c:v>
                </c:pt>
                <c:pt idx="15">
                  <c:v>0</c:v>
                </c:pt>
                <c:pt idx="16">
                  <c:v>5.3191489361702038</c:v>
                </c:pt>
                <c:pt idx="17">
                  <c:v>4.705882352941182</c:v>
                </c:pt>
                <c:pt idx="18">
                  <c:v>5.6179775280898792</c:v>
                </c:pt>
                <c:pt idx="19">
                  <c:v>5.9523809523809534</c:v>
                </c:pt>
                <c:pt idx="20">
                  <c:v>0</c:v>
                </c:pt>
                <c:pt idx="21">
                  <c:v>5.9523809523809534</c:v>
                </c:pt>
                <c:pt idx="22">
                  <c:v>5.9523809523809534</c:v>
                </c:pt>
                <c:pt idx="23">
                  <c:v>5.6179775280898792</c:v>
                </c:pt>
                <c:pt idx="24">
                  <c:v>5.9523809523809534</c:v>
                </c:pt>
                <c:pt idx="25">
                  <c:v>5.9523809523809534</c:v>
                </c:pt>
                <c:pt idx="26">
                  <c:v>5.9523809523809534</c:v>
                </c:pt>
                <c:pt idx="27">
                  <c:v>5.9523809523809534</c:v>
                </c:pt>
                <c:pt idx="28">
                  <c:v>4.705882352941182</c:v>
                </c:pt>
                <c:pt idx="29">
                  <c:v>4.705882352941182</c:v>
                </c:pt>
                <c:pt idx="30">
                  <c:v>5.9523809523809534</c:v>
                </c:pt>
                <c:pt idx="31">
                  <c:v>11.250000000000004</c:v>
                </c:pt>
                <c:pt idx="32">
                  <c:v>5.9523809523809534</c:v>
                </c:pt>
                <c:pt idx="33">
                  <c:v>3.488372093023262</c:v>
                </c:pt>
                <c:pt idx="34">
                  <c:v>11.250000000000004</c:v>
                </c:pt>
                <c:pt idx="35">
                  <c:v>5.6179775280898792</c:v>
                </c:pt>
                <c:pt idx="36">
                  <c:v>10.000000000000009</c:v>
                </c:pt>
                <c:pt idx="37">
                  <c:v>5.9523809523809534</c:v>
                </c:pt>
                <c:pt idx="38">
                  <c:v>11.250000000000004</c:v>
                </c:pt>
                <c:pt idx="39">
                  <c:v>11.250000000000004</c:v>
                </c:pt>
                <c:pt idx="40">
                  <c:v>5.8823529411764719</c:v>
                </c:pt>
                <c:pt idx="41">
                  <c:v>11.250000000000004</c:v>
                </c:pt>
                <c:pt idx="42">
                  <c:v>11.250000000000004</c:v>
                </c:pt>
                <c:pt idx="43">
                  <c:v>11.250000000000004</c:v>
                </c:pt>
                <c:pt idx="44">
                  <c:v>11.904761904761907</c:v>
                </c:pt>
                <c:pt idx="45">
                  <c:v>17.500000000000004</c:v>
                </c:pt>
                <c:pt idx="46">
                  <c:v>10.588235294117654</c:v>
                </c:pt>
                <c:pt idx="47">
                  <c:v>5.9523809523809534</c:v>
                </c:pt>
                <c:pt idx="48">
                  <c:v>5.9523809523809534</c:v>
                </c:pt>
                <c:pt idx="49">
                  <c:v>5.9523809523809534</c:v>
                </c:pt>
                <c:pt idx="50">
                  <c:v>1.1363636363636243</c:v>
                </c:pt>
                <c:pt idx="51">
                  <c:v>4.705882352941182</c:v>
                </c:pt>
                <c:pt idx="52">
                  <c:v>5.9523809523809534</c:v>
                </c:pt>
                <c:pt idx="53">
                  <c:v>5.6179775280898792</c:v>
                </c:pt>
                <c:pt idx="54">
                  <c:v>5.6179775280898792</c:v>
                </c:pt>
                <c:pt idx="55">
                  <c:v>11.904761904761907</c:v>
                </c:pt>
                <c:pt idx="56">
                  <c:v>11.904761904761907</c:v>
                </c:pt>
                <c:pt idx="57">
                  <c:v>0.97087378640776656</c:v>
                </c:pt>
                <c:pt idx="58">
                  <c:v>4.705882352941182</c:v>
                </c:pt>
                <c:pt idx="59">
                  <c:v>12.631578947368416</c:v>
                </c:pt>
                <c:pt idx="60">
                  <c:v>0</c:v>
                </c:pt>
                <c:pt idx="61">
                  <c:v>4.705882352941182</c:v>
                </c:pt>
                <c:pt idx="62">
                  <c:v>4.705882352941182</c:v>
                </c:pt>
                <c:pt idx="63">
                  <c:v>10.588235294117654</c:v>
                </c:pt>
                <c:pt idx="64">
                  <c:v>4.705882352941182</c:v>
                </c:pt>
                <c:pt idx="65">
                  <c:v>5.9523809523809534</c:v>
                </c:pt>
                <c:pt idx="66">
                  <c:v>5.9523809523809534</c:v>
                </c:pt>
                <c:pt idx="67">
                  <c:v>5.9523809523809534</c:v>
                </c:pt>
                <c:pt idx="68">
                  <c:v>5.6179775280898792</c:v>
                </c:pt>
                <c:pt idx="69">
                  <c:v>5.6179775280898792</c:v>
                </c:pt>
                <c:pt idx="70">
                  <c:v>5.6179775280898792</c:v>
                </c:pt>
                <c:pt idx="71">
                  <c:v>0</c:v>
                </c:pt>
                <c:pt idx="72">
                  <c:v>6.4516129032258007</c:v>
                </c:pt>
                <c:pt idx="73">
                  <c:v>6.4516129032258007</c:v>
                </c:pt>
                <c:pt idx="74">
                  <c:v>0</c:v>
                </c:pt>
                <c:pt idx="75">
                  <c:v>0</c:v>
                </c:pt>
                <c:pt idx="76">
                  <c:v>5.6179775280898792</c:v>
                </c:pt>
                <c:pt idx="77">
                  <c:v>5.3191489361702038</c:v>
                </c:pt>
                <c:pt idx="78">
                  <c:v>11.23595505617978</c:v>
                </c:pt>
                <c:pt idx="79">
                  <c:v>5.6179775280898792</c:v>
                </c:pt>
                <c:pt idx="80">
                  <c:v>0</c:v>
                </c:pt>
                <c:pt idx="81">
                  <c:v>5.6179775280898792</c:v>
                </c:pt>
                <c:pt idx="82">
                  <c:v>0</c:v>
                </c:pt>
                <c:pt idx="83">
                  <c:v>0</c:v>
                </c:pt>
                <c:pt idx="84">
                  <c:v>5.3191489361702038</c:v>
                </c:pt>
                <c:pt idx="85">
                  <c:v>0</c:v>
                </c:pt>
                <c:pt idx="86">
                  <c:v>4.705882352941182</c:v>
                </c:pt>
                <c:pt idx="87">
                  <c:v>4.705882352941182</c:v>
                </c:pt>
                <c:pt idx="88">
                  <c:v>4.705882352941182</c:v>
                </c:pt>
                <c:pt idx="89">
                  <c:v>4.705882352941182</c:v>
                </c:pt>
                <c:pt idx="90">
                  <c:v>7.8651685393258397</c:v>
                </c:pt>
                <c:pt idx="91">
                  <c:v>0</c:v>
                </c:pt>
                <c:pt idx="92">
                  <c:v>5.6179775280898792</c:v>
                </c:pt>
                <c:pt idx="93">
                  <c:v>0</c:v>
                </c:pt>
                <c:pt idx="94">
                  <c:v>11.23595505617978</c:v>
                </c:pt>
                <c:pt idx="95">
                  <c:v>-1.0000000000000009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5.6179775280898792</c:v>
                </c:pt>
                <c:pt idx="101">
                  <c:v>13.157894736842103</c:v>
                </c:pt>
                <c:pt idx="102">
                  <c:v>5.0505050505050608</c:v>
                </c:pt>
                <c:pt idx="103">
                  <c:v>3.8461538461538547</c:v>
                </c:pt>
                <c:pt idx="104">
                  <c:v>0</c:v>
                </c:pt>
                <c:pt idx="105">
                  <c:v>4.8076923076923128</c:v>
                </c:pt>
                <c:pt idx="106">
                  <c:v>0</c:v>
                </c:pt>
                <c:pt idx="107">
                  <c:v>4.8076923076923128</c:v>
                </c:pt>
                <c:pt idx="108">
                  <c:v>0.92592592592593004</c:v>
                </c:pt>
                <c:pt idx="109">
                  <c:v>4.8076923076923128</c:v>
                </c:pt>
                <c:pt idx="110">
                  <c:v>0</c:v>
                </c:pt>
                <c:pt idx="111">
                  <c:v>0</c:v>
                </c:pt>
                <c:pt idx="112">
                  <c:v>-4.3859649122807038</c:v>
                </c:pt>
                <c:pt idx="113">
                  <c:v>0</c:v>
                </c:pt>
                <c:pt idx="114">
                  <c:v>4.587155963302747</c:v>
                </c:pt>
                <c:pt idx="115">
                  <c:v>0</c:v>
                </c:pt>
                <c:pt idx="116">
                  <c:v>5.7692307692307709</c:v>
                </c:pt>
                <c:pt idx="117">
                  <c:v>0</c:v>
                </c:pt>
                <c:pt idx="118">
                  <c:v>0</c:v>
                </c:pt>
                <c:pt idx="119">
                  <c:v>4.587155963302747</c:v>
                </c:pt>
                <c:pt idx="120">
                  <c:v>0</c:v>
                </c:pt>
                <c:pt idx="121">
                  <c:v>0</c:v>
                </c:pt>
                <c:pt idx="122">
                  <c:v>4.587155963302747</c:v>
                </c:pt>
                <c:pt idx="123">
                  <c:v>9.174311926605494</c:v>
                </c:pt>
                <c:pt idx="124">
                  <c:v>8.2568807339449499</c:v>
                </c:pt>
                <c:pt idx="125">
                  <c:v>0</c:v>
                </c:pt>
                <c:pt idx="126">
                  <c:v>9.174311926605494</c:v>
                </c:pt>
                <c:pt idx="127">
                  <c:v>4.587155963302747</c:v>
                </c:pt>
                <c:pt idx="128">
                  <c:v>4.3859649122806932</c:v>
                </c:pt>
                <c:pt idx="129">
                  <c:v>4.587155963302747</c:v>
                </c:pt>
                <c:pt idx="130">
                  <c:v>4.3859649122806932</c:v>
                </c:pt>
                <c:pt idx="131">
                  <c:v>4.3859649122806932</c:v>
                </c:pt>
                <c:pt idx="132">
                  <c:v>-44.392523364485982</c:v>
                </c:pt>
                <c:pt idx="133">
                  <c:v>-2.6785714285714191</c:v>
                </c:pt>
                <c:pt idx="134">
                  <c:v>0</c:v>
                </c:pt>
                <c:pt idx="135">
                  <c:v>4.3859649122806932</c:v>
                </c:pt>
                <c:pt idx="136">
                  <c:v>4.587155963302747</c:v>
                </c:pt>
                <c:pt idx="137">
                  <c:v>0</c:v>
                </c:pt>
                <c:pt idx="138">
                  <c:v>4.587155963302747</c:v>
                </c:pt>
                <c:pt idx="139">
                  <c:v>7.5630252100840289</c:v>
                </c:pt>
                <c:pt idx="140">
                  <c:v>10.084033613445364</c:v>
                </c:pt>
                <c:pt idx="141">
                  <c:v>4.587155963302747</c:v>
                </c:pt>
                <c:pt idx="142">
                  <c:v>9.6491228070175303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-0.87719298245613198</c:v>
                </c:pt>
                <c:pt idx="147">
                  <c:v>0</c:v>
                </c:pt>
                <c:pt idx="148">
                  <c:v>-4.3859649122807038</c:v>
                </c:pt>
                <c:pt idx="149">
                  <c:v>4.3859649122806932</c:v>
                </c:pt>
                <c:pt idx="150">
                  <c:v>0</c:v>
                </c:pt>
                <c:pt idx="151">
                  <c:v>4.3859649122806932</c:v>
                </c:pt>
                <c:pt idx="152">
                  <c:v>4.587155963302747</c:v>
                </c:pt>
                <c:pt idx="153">
                  <c:v>4.587155963302747</c:v>
                </c:pt>
                <c:pt idx="154">
                  <c:v>4.587155963302747</c:v>
                </c:pt>
                <c:pt idx="155">
                  <c:v>0</c:v>
                </c:pt>
                <c:pt idx="156">
                  <c:v>4.587155963302747</c:v>
                </c:pt>
                <c:pt idx="157">
                  <c:v>0</c:v>
                </c:pt>
                <c:pt idx="158">
                  <c:v>0</c:v>
                </c:pt>
                <c:pt idx="159">
                  <c:v>4.8076923076923128</c:v>
                </c:pt>
                <c:pt idx="160">
                  <c:v>0</c:v>
                </c:pt>
                <c:pt idx="161">
                  <c:v>4.587155963302747</c:v>
                </c:pt>
                <c:pt idx="162">
                  <c:v>0</c:v>
                </c:pt>
                <c:pt idx="163">
                  <c:v>8.5714285714285854</c:v>
                </c:pt>
                <c:pt idx="164">
                  <c:v>0</c:v>
                </c:pt>
                <c:pt idx="165">
                  <c:v>9.6153846153846256</c:v>
                </c:pt>
                <c:pt idx="166">
                  <c:v>9.174311926605494</c:v>
                </c:pt>
                <c:pt idx="167">
                  <c:v>9.174311926605494</c:v>
                </c:pt>
                <c:pt idx="168">
                  <c:v>4.8076923076923128</c:v>
                </c:pt>
                <c:pt idx="169">
                  <c:v>0</c:v>
                </c:pt>
                <c:pt idx="170">
                  <c:v>4.587155963302747</c:v>
                </c:pt>
                <c:pt idx="171">
                  <c:v>4.587155963302747</c:v>
                </c:pt>
                <c:pt idx="172">
                  <c:v>9.174311926605494</c:v>
                </c:pt>
                <c:pt idx="173">
                  <c:v>4.3859649122806932</c:v>
                </c:pt>
                <c:pt idx="174">
                  <c:v>4.3859649122806932</c:v>
                </c:pt>
                <c:pt idx="175">
                  <c:v>1.6666666666666607</c:v>
                </c:pt>
                <c:pt idx="176">
                  <c:v>-26.451612903225808</c:v>
                </c:pt>
                <c:pt idx="177">
                  <c:v>-4.3859649122807038</c:v>
                </c:pt>
                <c:pt idx="178">
                  <c:v>4.587155963302747</c:v>
                </c:pt>
                <c:pt idx="179">
                  <c:v>0</c:v>
                </c:pt>
                <c:pt idx="180">
                  <c:v>4.587155963302747</c:v>
                </c:pt>
                <c:pt idx="181">
                  <c:v>0</c:v>
                </c:pt>
                <c:pt idx="182">
                  <c:v>0</c:v>
                </c:pt>
                <c:pt idx="183">
                  <c:v>4.587155963302747</c:v>
                </c:pt>
                <c:pt idx="184">
                  <c:v>4.587155963302747</c:v>
                </c:pt>
                <c:pt idx="185">
                  <c:v>0</c:v>
                </c:pt>
                <c:pt idx="186">
                  <c:v>0</c:v>
                </c:pt>
                <c:pt idx="187">
                  <c:v>0.92592592592593004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4.587155963302747</c:v>
                </c:pt>
                <c:pt idx="193">
                  <c:v>4.587155963302747</c:v>
                </c:pt>
                <c:pt idx="194">
                  <c:v>0.91743119266054496</c:v>
                </c:pt>
                <c:pt idx="195">
                  <c:v>0</c:v>
                </c:pt>
                <c:pt idx="196">
                  <c:v>4.587155963302747</c:v>
                </c:pt>
                <c:pt idx="197">
                  <c:v>4.587155963302747</c:v>
                </c:pt>
                <c:pt idx="198">
                  <c:v>0</c:v>
                </c:pt>
                <c:pt idx="199">
                  <c:v>4.587155963302747</c:v>
                </c:pt>
                <c:pt idx="200">
                  <c:v>0</c:v>
                </c:pt>
                <c:pt idx="201">
                  <c:v>4.587155963302747</c:v>
                </c:pt>
                <c:pt idx="202">
                  <c:v>4.3859649122806932</c:v>
                </c:pt>
                <c:pt idx="203">
                  <c:v>4.3859649122806932</c:v>
                </c:pt>
                <c:pt idx="204">
                  <c:v>8.2568807339449499</c:v>
                </c:pt>
                <c:pt idx="205">
                  <c:v>0</c:v>
                </c:pt>
                <c:pt idx="206">
                  <c:v>4.587155963302747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4.3859649122806932</c:v>
                </c:pt>
                <c:pt idx="211">
                  <c:v>9.174311926605494</c:v>
                </c:pt>
                <c:pt idx="212">
                  <c:v>0</c:v>
                </c:pt>
                <c:pt idx="213">
                  <c:v>0</c:v>
                </c:pt>
                <c:pt idx="214">
                  <c:v>-4.587155963302747</c:v>
                </c:pt>
                <c:pt idx="215">
                  <c:v>0</c:v>
                </c:pt>
                <c:pt idx="216">
                  <c:v>0</c:v>
                </c:pt>
                <c:pt idx="217">
                  <c:v>4.587155963302747</c:v>
                </c:pt>
                <c:pt idx="218">
                  <c:v>4.587155963302747</c:v>
                </c:pt>
                <c:pt idx="219">
                  <c:v>4.587155963302747</c:v>
                </c:pt>
                <c:pt idx="220">
                  <c:v>4.8076923076923128</c:v>
                </c:pt>
                <c:pt idx="221">
                  <c:v>0</c:v>
                </c:pt>
                <c:pt idx="222">
                  <c:v>0</c:v>
                </c:pt>
                <c:pt idx="223">
                  <c:v>-2.564102564102555</c:v>
                </c:pt>
                <c:pt idx="224">
                  <c:v>0</c:v>
                </c:pt>
                <c:pt idx="225">
                  <c:v>4.587155963302747</c:v>
                </c:pt>
                <c:pt idx="226">
                  <c:v>4.587155963302747</c:v>
                </c:pt>
                <c:pt idx="227">
                  <c:v>4.587155963302747</c:v>
                </c:pt>
                <c:pt idx="228">
                  <c:v>4.587155963302747</c:v>
                </c:pt>
                <c:pt idx="229">
                  <c:v>0</c:v>
                </c:pt>
              </c:numCache>
            </c:numRef>
          </c:yVal>
          <c:smooth val="1"/>
        </c:ser>
        <c:axId val="120464128"/>
        <c:axId val="120465664"/>
      </c:scatterChart>
      <c:valAx>
        <c:axId val="120464128"/>
        <c:scaling>
          <c:orientation val="minMax"/>
          <c:min val="400"/>
        </c:scaling>
        <c:axPos val="b"/>
        <c:numFmt formatCode="0.0" sourceLinked="1"/>
        <c:tickLblPos val="nextTo"/>
        <c:crossAx val="120465664"/>
        <c:crosses val="autoZero"/>
        <c:crossBetween val="midCat"/>
      </c:valAx>
      <c:valAx>
        <c:axId val="120465664"/>
        <c:scaling>
          <c:orientation val="minMax"/>
        </c:scaling>
        <c:axPos val="l"/>
        <c:majorGridlines/>
        <c:numFmt formatCode="General" sourceLinked="1"/>
        <c:tickLblPos val="nextTo"/>
        <c:crossAx val="1204641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'Magnetic Susceptibility'!$C$44:$C$335</c:f>
              <c:numCache>
                <c:formatCode>0.0</c:formatCode>
                <c:ptCount val="292"/>
                <c:pt idx="0">
                  <c:v>433.20833333333331</c:v>
                </c:pt>
                <c:pt idx="1">
                  <c:v>433.41666666666669</c:v>
                </c:pt>
                <c:pt idx="2">
                  <c:v>433.625</c:v>
                </c:pt>
                <c:pt idx="3">
                  <c:v>433.83333333333331</c:v>
                </c:pt>
                <c:pt idx="4">
                  <c:v>434.04166666666669</c:v>
                </c:pt>
                <c:pt idx="5">
                  <c:v>434.25</c:v>
                </c:pt>
                <c:pt idx="6">
                  <c:v>434.45833333333331</c:v>
                </c:pt>
                <c:pt idx="7">
                  <c:v>434.66666666666669</c:v>
                </c:pt>
                <c:pt idx="8">
                  <c:v>434.875</c:v>
                </c:pt>
                <c:pt idx="9">
                  <c:v>435.08333333333331</c:v>
                </c:pt>
                <c:pt idx="10">
                  <c:v>435.29166666666669</c:v>
                </c:pt>
                <c:pt idx="11">
                  <c:v>435.41666666666669</c:v>
                </c:pt>
                <c:pt idx="12">
                  <c:v>435.625</c:v>
                </c:pt>
                <c:pt idx="13">
                  <c:v>435.83333333333331</c:v>
                </c:pt>
                <c:pt idx="14">
                  <c:v>436.04166666666669</c:v>
                </c:pt>
                <c:pt idx="15">
                  <c:v>436.25</c:v>
                </c:pt>
                <c:pt idx="16">
                  <c:v>436.45833333333331</c:v>
                </c:pt>
                <c:pt idx="17">
                  <c:v>436.66666666666669</c:v>
                </c:pt>
                <c:pt idx="18">
                  <c:v>436.875</c:v>
                </c:pt>
                <c:pt idx="19">
                  <c:v>437.125</c:v>
                </c:pt>
                <c:pt idx="20">
                  <c:v>437.33333333333331</c:v>
                </c:pt>
                <c:pt idx="21">
                  <c:v>437.45833333333331</c:v>
                </c:pt>
                <c:pt idx="22">
                  <c:v>437.66666666666669</c:v>
                </c:pt>
                <c:pt idx="23">
                  <c:v>437.95833333333331</c:v>
                </c:pt>
                <c:pt idx="24">
                  <c:v>438.41666666666669</c:v>
                </c:pt>
                <c:pt idx="25">
                  <c:v>438.625</c:v>
                </c:pt>
                <c:pt idx="26">
                  <c:v>438.83333333333331</c:v>
                </c:pt>
                <c:pt idx="27">
                  <c:v>439</c:v>
                </c:pt>
                <c:pt idx="28">
                  <c:v>439.20833333333331</c:v>
                </c:pt>
                <c:pt idx="29">
                  <c:v>439.33333333333331</c:v>
                </c:pt>
                <c:pt idx="30">
                  <c:v>439.54166666666669</c:v>
                </c:pt>
                <c:pt idx="31">
                  <c:v>439.75</c:v>
                </c:pt>
                <c:pt idx="32">
                  <c:v>439.95833333333331</c:v>
                </c:pt>
                <c:pt idx="33">
                  <c:v>440.16666666666669</c:v>
                </c:pt>
                <c:pt idx="34">
                  <c:v>440.54166666666669</c:v>
                </c:pt>
                <c:pt idx="35">
                  <c:v>440.75</c:v>
                </c:pt>
                <c:pt idx="36">
                  <c:v>440.95833333333331</c:v>
                </c:pt>
                <c:pt idx="37">
                  <c:v>441.16666666666669</c:v>
                </c:pt>
                <c:pt idx="38">
                  <c:v>441.375</c:v>
                </c:pt>
                <c:pt idx="39">
                  <c:v>441.66666666666669</c:v>
                </c:pt>
                <c:pt idx="40">
                  <c:v>441.875</c:v>
                </c:pt>
                <c:pt idx="41">
                  <c:v>442.20833333333331</c:v>
                </c:pt>
                <c:pt idx="42">
                  <c:v>442.41666666666669</c:v>
                </c:pt>
                <c:pt idx="43">
                  <c:v>442.83333333333331</c:v>
                </c:pt>
                <c:pt idx="44">
                  <c:v>443.04166666666669</c:v>
                </c:pt>
                <c:pt idx="45">
                  <c:v>443.25</c:v>
                </c:pt>
                <c:pt idx="46">
                  <c:v>443.45833333333331</c:v>
                </c:pt>
                <c:pt idx="47">
                  <c:v>443.66666666666669</c:v>
                </c:pt>
                <c:pt idx="48">
                  <c:v>443.875</c:v>
                </c:pt>
                <c:pt idx="49">
                  <c:v>444.08333333333331</c:v>
                </c:pt>
                <c:pt idx="50">
                  <c:v>444.29166666666669</c:v>
                </c:pt>
                <c:pt idx="51">
                  <c:v>444.5</c:v>
                </c:pt>
                <c:pt idx="52">
                  <c:v>444.625</c:v>
                </c:pt>
                <c:pt idx="53">
                  <c:v>444.75</c:v>
                </c:pt>
                <c:pt idx="54">
                  <c:v>444.95833333333331</c:v>
                </c:pt>
                <c:pt idx="55">
                  <c:v>445.16666666666669</c:v>
                </c:pt>
                <c:pt idx="56">
                  <c:v>445.375</c:v>
                </c:pt>
                <c:pt idx="57">
                  <c:v>445.58333333333331</c:v>
                </c:pt>
                <c:pt idx="58">
                  <c:v>445.79166666666669</c:v>
                </c:pt>
                <c:pt idx="59">
                  <c:v>445.95833333333331</c:v>
                </c:pt>
                <c:pt idx="60">
                  <c:v>446.16666666666669</c:v>
                </c:pt>
                <c:pt idx="61">
                  <c:v>446.54166666666669</c:v>
                </c:pt>
                <c:pt idx="62">
                  <c:v>446.66666666666669</c:v>
                </c:pt>
                <c:pt idx="63">
                  <c:v>446.875</c:v>
                </c:pt>
                <c:pt idx="64">
                  <c:v>447.08333333333331</c:v>
                </c:pt>
                <c:pt idx="65">
                  <c:v>447.29166666666669</c:v>
                </c:pt>
                <c:pt idx="66">
                  <c:v>447.79166666666669</c:v>
                </c:pt>
                <c:pt idx="67">
                  <c:v>448</c:v>
                </c:pt>
                <c:pt idx="68">
                  <c:v>448.20833333333331</c:v>
                </c:pt>
                <c:pt idx="69">
                  <c:v>448.41666666666669</c:v>
                </c:pt>
                <c:pt idx="70">
                  <c:v>448.625</c:v>
                </c:pt>
                <c:pt idx="71">
                  <c:v>448.83333333333331</c:v>
                </c:pt>
                <c:pt idx="72">
                  <c:v>449.04166666666669</c:v>
                </c:pt>
                <c:pt idx="73">
                  <c:v>449.25</c:v>
                </c:pt>
                <c:pt idx="74">
                  <c:v>449.45833333333331</c:v>
                </c:pt>
                <c:pt idx="75">
                  <c:v>449.75</c:v>
                </c:pt>
                <c:pt idx="76">
                  <c:v>449.95833333333331</c:v>
                </c:pt>
                <c:pt idx="77">
                  <c:v>450.25</c:v>
                </c:pt>
                <c:pt idx="78">
                  <c:v>450.45833333333331</c:v>
                </c:pt>
                <c:pt idx="79">
                  <c:v>450.66666666666669</c:v>
                </c:pt>
                <c:pt idx="80">
                  <c:v>451.25</c:v>
                </c:pt>
                <c:pt idx="81">
                  <c:v>451.45833333333331</c:v>
                </c:pt>
                <c:pt idx="82">
                  <c:v>452</c:v>
                </c:pt>
                <c:pt idx="83">
                  <c:v>452.20833333333331</c:v>
                </c:pt>
                <c:pt idx="84">
                  <c:v>452.41666666666669</c:v>
                </c:pt>
                <c:pt idx="85">
                  <c:v>452.625</c:v>
                </c:pt>
                <c:pt idx="86">
                  <c:v>452.83333333333331</c:v>
                </c:pt>
                <c:pt idx="87">
                  <c:v>453.04166666666669</c:v>
                </c:pt>
                <c:pt idx="88">
                  <c:v>453.41666666666669</c:v>
                </c:pt>
                <c:pt idx="89">
                  <c:v>453.625</c:v>
                </c:pt>
                <c:pt idx="90">
                  <c:v>453.875</c:v>
                </c:pt>
                <c:pt idx="91">
                  <c:v>454.04166666666669</c:v>
                </c:pt>
                <c:pt idx="92">
                  <c:v>454.25</c:v>
                </c:pt>
                <c:pt idx="93">
                  <c:v>454.45833333333331</c:v>
                </c:pt>
                <c:pt idx="94">
                  <c:v>454.66666666666669</c:v>
                </c:pt>
                <c:pt idx="95">
                  <c:v>455.16666666666669</c:v>
                </c:pt>
                <c:pt idx="96">
                  <c:v>455.58333333333331</c:v>
                </c:pt>
                <c:pt idx="97">
                  <c:v>455.79166666666669</c:v>
                </c:pt>
                <c:pt idx="98">
                  <c:v>456.5</c:v>
                </c:pt>
                <c:pt idx="99">
                  <c:v>456.70833333333331</c:v>
                </c:pt>
                <c:pt idx="100">
                  <c:v>456.91666666666669</c:v>
                </c:pt>
                <c:pt idx="101">
                  <c:v>457.16666666666669</c:v>
                </c:pt>
                <c:pt idx="102">
                  <c:v>457.5</c:v>
                </c:pt>
                <c:pt idx="103">
                  <c:v>457.70833333333331</c:v>
                </c:pt>
                <c:pt idx="104">
                  <c:v>457.91666666666669</c:v>
                </c:pt>
                <c:pt idx="105">
                  <c:v>458.125</c:v>
                </c:pt>
                <c:pt idx="106">
                  <c:v>458.58333333333331</c:v>
                </c:pt>
                <c:pt idx="107">
                  <c:v>458.91666666666669</c:v>
                </c:pt>
                <c:pt idx="108">
                  <c:v>459.58333333333331</c:v>
                </c:pt>
                <c:pt idx="109">
                  <c:v>459.79166666666669</c:v>
                </c:pt>
                <c:pt idx="110">
                  <c:v>460</c:v>
                </c:pt>
                <c:pt idx="111">
                  <c:v>460.20833333333331</c:v>
                </c:pt>
                <c:pt idx="112">
                  <c:v>460.41666666666669</c:v>
                </c:pt>
                <c:pt idx="113">
                  <c:v>460.75</c:v>
                </c:pt>
                <c:pt idx="114">
                  <c:v>460.95833333333331</c:v>
                </c:pt>
                <c:pt idx="115">
                  <c:v>461</c:v>
                </c:pt>
                <c:pt idx="116">
                  <c:v>461.33333333333331</c:v>
                </c:pt>
                <c:pt idx="117">
                  <c:v>461.54166666666669</c:v>
                </c:pt>
                <c:pt idx="118">
                  <c:v>461.75</c:v>
                </c:pt>
                <c:pt idx="119">
                  <c:v>461.95833333333331</c:v>
                </c:pt>
                <c:pt idx="120">
                  <c:v>462.20833333333331</c:v>
                </c:pt>
                <c:pt idx="121">
                  <c:v>462.41666666666669</c:v>
                </c:pt>
                <c:pt idx="122">
                  <c:v>462.625</c:v>
                </c:pt>
                <c:pt idx="123">
                  <c:v>462.875</c:v>
                </c:pt>
                <c:pt idx="124">
                  <c:v>463.08333333333331</c:v>
                </c:pt>
                <c:pt idx="125">
                  <c:v>463.33333333333331</c:v>
                </c:pt>
                <c:pt idx="126">
                  <c:v>463.54166666666669</c:v>
                </c:pt>
                <c:pt idx="127">
                  <c:v>463.66666666666669</c:v>
                </c:pt>
                <c:pt idx="128">
                  <c:v>463.875</c:v>
                </c:pt>
                <c:pt idx="129">
                  <c:v>464.08333333333331</c:v>
                </c:pt>
                <c:pt idx="130">
                  <c:v>464.54166666666669</c:v>
                </c:pt>
                <c:pt idx="131">
                  <c:v>464.75</c:v>
                </c:pt>
                <c:pt idx="132">
                  <c:v>465</c:v>
                </c:pt>
                <c:pt idx="133">
                  <c:v>465.20833333333331</c:v>
                </c:pt>
                <c:pt idx="134">
                  <c:v>465.41666666666669</c:v>
                </c:pt>
                <c:pt idx="135">
                  <c:v>465.625</c:v>
                </c:pt>
                <c:pt idx="136">
                  <c:v>465.83333333333331</c:v>
                </c:pt>
                <c:pt idx="137">
                  <c:v>466.08333333333331</c:v>
                </c:pt>
                <c:pt idx="138">
                  <c:v>466.29166666666669</c:v>
                </c:pt>
                <c:pt idx="139">
                  <c:v>466.5</c:v>
                </c:pt>
                <c:pt idx="140">
                  <c:v>466.70833333333331</c:v>
                </c:pt>
                <c:pt idx="141">
                  <c:v>467.08333333333331</c:v>
                </c:pt>
                <c:pt idx="142">
                  <c:v>467.29166666666669</c:v>
                </c:pt>
                <c:pt idx="143">
                  <c:v>467.5</c:v>
                </c:pt>
                <c:pt idx="144">
                  <c:v>467.70833333333331</c:v>
                </c:pt>
                <c:pt idx="145">
                  <c:v>468.20833333333331</c:v>
                </c:pt>
                <c:pt idx="146">
                  <c:v>468.41666666666669</c:v>
                </c:pt>
                <c:pt idx="147">
                  <c:v>468.625</c:v>
                </c:pt>
                <c:pt idx="148">
                  <c:v>468.83333333333331</c:v>
                </c:pt>
                <c:pt idx="149">
                  <c:v>469.04166666666669</c:v>
                </c:pt>
                <c:pt idx="150">
                  <c:v>469.25</c:v>
                </c:pt>
                <c:pt idx="151">
                  <c:v>469.45833333333331</c:v>
                </c:pt>
                <c:pt idx="152">
                  <c:v>469.75</c:v>
                </c:pt>
                <c:pt idx="153">
                  <c:v>469.95833333333331</c:v>
                </c:pt>
                <c:pt idx="154">
                  <c:v>470.16666666666669</c:v>
                </c:pt>
                <c:pt idx="155">
                  <c:v>470.375</c:v>
                </c:pt>
                <c:pt idx="156">
                  <c:v>471.125</c:v>
                </c:pt>
                <c:pt idx="157">
                  <c:v>471.25</c:v>
                </c:pt>
                <c:pt idx="158">
                  <c:v>471.45833333333331</c:v>
                </c:pt>
                <c:pt idx="159">
                  <c:v>471.875</c:v>
                </c:pt>
                <c:pt idx="160">
                  <c:v>472.08333333333331</c:v>
                </c:pt>
                <c:pt idx="161">
                  <c:v>472.29166666666669</c:v>
                </c:pt>
                <c:pt idx="162">
                  <c:v>472.5</c:v>
                </c:pt>
                <c:pt idx="163">
                  <c:v>472.70833333333331</c:v>
                </c:pt>
                <c:pt idx="164">
                  <c:v>472.91666666666669</c:v>
                </c:pt>
                <c:pt idx="165">
                  <c:v>473.16666666666669</c:v>
                </c:pt>
                <c:pt idx="166">
                  <c:v>473.375</c:v>
                </c:pt>
                <c:pt idx="167">
                  <c:v>473.58333333333331</c:v>
                </c:pt>
                <c:pt idx="168">
                  <c:v>473.79166666666669</c:v>
                </c:pt>
                <c:pt idx="169">
                  <c:v>474</c:v>
                </c:pt>
                <c:pt idx="170">
                  <c:v>474.33333333333331</c:v>
                </c:pt>
                <c:pt idx="171">
                  <c:v>474.54166666666669</c:v>
                </c:pt>
                <c:pt idx="172">
                  <c:v>475</c:v>
                </c:pt>
                <c:pt idx="173">
                  <c:v>475.20833333333331</c:v>
                </c:pt>
                <c:pt idx="174">
                  <c:v>475.41666666666669</c:v>
                </c:pt>
                <c:pt idx="175">
                  <c:v>475.625</c:v>
                </c:pt>
                <c:pt idx="176">
                  <c:v>476</c:v>
                </c:pt>
                <c:pt idx="177">
                  <c:v>476.29166666666669</c:v>
                </c:pt>
                <c:pt idx="178">
                  <c:v>476.5</c:v>
                </c:pt>
                <c:pt idx="179">
                  <c:v>476.70833333333331</c:v>
                </c:pt>
                <c:pt idx="180">
                  <c:v>476.91666666666669</c:v>
                </c:pt>
                <c:pt idx="181">
                  <c:v>477.125</c:v>
                </c:pt>
                <c:pt idx="182">
                  <c:v>477.41666666666669</c:v>
                </c:pt>
                <c:pt idx="183">
                  <c:v>477.91666666666669</c:v>
                </c:pt>
                <c:pt idx="184">
                  <c:v>478.125</c:v>
                </c:pt>
                <c:pt idx="185">
                  <c:v>478.375</c:v>
                </c:pt>
                <c:pt idx="186">
                  <c:v>478.58333333333331</c:v>
                </c:pt>
                <c:pt idx="187">
                  <c:v>479</c:v>
                </c:pt>
                <c:pt idx="188">
                  <c:v>479.20833333333331</c:v>
                </c:pt>
                <c:pt idx="189">
                  <c:v>479.41666666666669</c:v>
                </c:pt>
                <c:pt idx="190">
                  <c:v>479.625</c:v>
                </c:pt>
                <c:pt idx="191">
                  <c:v>479.83333333333331</c:v>
                </c:pt>
                <c:pt idx="192">
                  <c:v>480.04166666666669</c:v>
                </c:pt>
                <c:pt idx="193">
                  <c:v>480.25</c:v>
                </c:pt>
                <c:pt idx="194">
                  <c:v>480.45833333333331</c:v>
                </c:pt>
                <c:pt idx="195">
                  <c:v>480.66666666666669</c:v>
                </c:pt>
                <c:pt idx="196">
                  <c:v>481</c:v>
                </c:pt>
                <c:pt idx="197">
                  <c:v>481.20833333333331</c:v>
                </c:pt>
                <c:pt idx="198">
                  <c:v>481.41666666666669</c:v>
                </c:pt>
                <c:pt idx="199">
                  <c:v>481.625</c:v>
                </c:pt>
                <c:pt idx="200">
                  <c:v>481.83333333333331</c:v>
                </c:pt>
                <c:pt idx="201">
                  <c:v>482.83333333333331</c:v>
                </c:pt>
                <c:pt idx="202">
                  <c:v>483.04166666666669</c:v>
                </c:pt>
                <c:pt idx="203">
                  <c:v>483.33333333333331</c:v>
                </c:pt>
                <c:pt idx="204">
                  <c:v>483.54166666666669</c:v>
                </c:pt>
                <c:pt idx="205">
                  <c:v>483.75</c:v>
                </c:pt>
                <c:pt idx="206">
                  <c:v>484.04166666666669</c:v>
                </c:pt>
                <c:pt idx="207">
                  <c:v>484.25</c:v>
                </c:pt>
                <c:pt idx="208">
                  <c:v>484.5</c:v>
                </c:pt>
                <c:pt idx="209">
                  <c:v>484.70833333333331</c:v>
                </c:pt>
                <c:pt idx="210">
                  <c:v>484.91666666666669</c:v>
                </c:pt>
                <c:pt idx="211">
                  <c:v>485.125</c:v>
                </c:pt>
                <c:pt idx="212">
                  <c:v>485.33333333333331</c:v>
                </c:pt>
                <c:pt idx="213">
                  <c:v>485.54166666666669</c:v>
                </c:pt>
                <c:pt idx="214">
                  <c:v>485.75</c:v>
                </c:pt>
                <c:pt idx="215">
                  <c:v>485.95833333333331</c:v>
                </c:pt>
                <c:pt idx="216">
                  <c:v>486.16666666666669</c:v>
                </c:pt>
                <c:pt idx="217">
                  <c:v>486.375</c:v>
                </c:pt>
                <c:pt idx="218">
                  <c:v>486.58333333333331</c:v>
                </c:pt>
                <c:pt idx="219">
                  <c:v>486.79166666666669</c:v>
                </c:pt>
                <c:pt idx="220">
                  <c:v>487</c:v>
                </c:pt>
                <c:pt idx="221">
                  <c:v>487.20833333333331</c:v>
                </c:pt>
                <c:pt idx="222">
                  <c:v>487.41666666666669</c:v>
                </c:pt>
                <c:pt idx="223">
                  <c:v>487.5</c:v>
                </c:pt>
                <c:pt idx="224">
                  <c:v>487.70833333333331</c:v>
                </c:pt>
                <c:pt idx="225">
                  <c:v>487.91666666666669</c:v>
                </c:pt>
                <c:pt idx="226">
                  <c:v>488.20833333333331</c:v>
                </c:pt>
                <c:pt idx="227">
                  <c:v>488.41666666666669</c:v>
                </c:pt>
                <c:pt idx="228">
                  <c:v>488.625</c:v>
                </c:pt>
                <c:pt idx="229">
                  <c:v>488.83333333333331</c:v>
                </c:pt>
                <c:pt idx="230">
                  <c:v>489.04166666666669</c:v>
                </c:pt>
                <c:pt idx="231">
                  <c:v>489.25</c:v>
                </c:pt>
                <c:pt idx="232">
                  <c:v>489.45833333333331</c:v>
                </c:pt>
                <c:pt idx="233">
                  <c:v>489.66666666666669</c:v>
                </c:pt>
                <c:pt idx="234">
                  <c:v>490.20833333333331</c:v>
                </c:pt>
                <c:pt idx="235">
                  <c:v>490.41666666666669</c:v>
                </c:pt>
                <c:pt idx="236">
                  <c:v>491.20833333333331</c:v>
                </c:pt>
                <c:pt idx="237">
                  <c:v>491.41666666666669</c:v>
                </c:pt>
                <c:pt idx="238">
                  <c:v>492.25</c:v>
                </c:pt>
                <c:pt idx="239">
                  <c:v>492.45833333333331</c:v>
                </c:pt>
                <c:pt idx="240">
                  <c:v>492.66666666666669</c:v>
                </c:pt>
                <c:pt idx="241">
                  <c:v>492.95833333333331</c:v>
                </c:pt>
                <c:pt idx="242">
                  <c:v>493.33333333333331</c:v>
                </c:pt>
                <c:pt idx="243">
                  <c:v>493.66666666666669</c:v>
                </c:pt>
                <c:pt idx="244">
                  <c:v>494.08333333333331</c:v>
                </c:pt>
                <c:pt idx="245">
                  <c:v>494.41666666666669</c:v>
                </c:pt>
                <c:pt idx="246">
                  <c:v>494.83333333333331</c:v>
                </c:pt>
                <c:pt idx="247">
                  <c:v>495.20833333333331</c:v>
                </c:pt>
                <c:pt idx="248">
                  <c:v>495.41666666666669</c:v>
                </c:pt>
                <c:pt idx="249">
                  <c:v>495.625</c:v>
                </c:pt>
                <c:pt idx="250">
                  <c:v>495.83333333333331</c:v>
                </c:pt>
                <c:pt idx="251">
                  <c:v>496.04166666666669</c:v>
                </c:pt>
                <c:pt idx="252">
                  <c:v>496.25</c:v>
                </c:pt>
                <c:pt idx="253">
                  <c:v>496.45833333333331</c:v>
                </c:pt>
                <c:pt idx="254">
                  <c:v>496.66666666666669</c:v>
                </c:pt>
                <c:pt idx="255">
                  <c:v>497</c:v>
                </c:pt>
                <c:pt idx="256">
                  <c:v>497.20833333333331</c:v>
                </c:pt>
                <c:pt idx="257">
                  <c:v>497.41666666666669</c:v>
                </c:pt>
                <c:pt idx="258">
                  <c:v>497.625</c:v>
                </c:pt>
                <c:pt idx="259">
                  <c:v>498</c:v>
                </c:pt>
                <c:pt idx="260">
                  <c:v>498.33333333333331</c:v>
                </c:pt>
                <c:pt idx="261">
                  <c:v>498.54166666666669</c:v>
                </c:pt>
                <c:pt idx="262">
                  <c:v>498.79166666666669</c:v>
                </c:pt>
                <c:pt idx="263">
                  <c:v>499</c:v>
                </c:pt>
                <c:pt idx="264">
                  <c:v>499.20833333333331</c:v>
                </c:pt>
                <c:pt idx="265">
                  <c:v>499.41666666666669</c:v>
                </c:pt>
                <c:pt idx="266">
                  <c:v>499.625</c:v>
                </c:pt>
                <c:pt idx="267">
                  <c:v>499.75</c:v>
                </c:pt>
                <c:pt idx="268">
                  <c:v>500.04166666666669</c:v>
                </c:pt>
                <c:pt idx="269">
                  <c:v>500.25</c:v>
                </c:pt>
                <c:pt idx="270">
                  <c:v>500.79166666666669</c:v>
                </c:pt>
                <c:pt idx="271">
                  <c:v>501</c:v>
                </c:pt>
                <c:pt idx="272">
                  <c:v>501.20833333333331</c:v>
                </c:pt>
                <c:pt idx="273">
                  <c:v>501.41666666666669</c:v>
                </c:pt>
                <c:pt idx="274">
                  <c:v>501.625</c:v>
                </c:pt>
                <c:pt idx="275">
                  <c:v>501.83333333333331</c:v>
                </c:pt>
                <c:pt idx="276">
                  <c:v>502.04166666666669</c:v>
                </c:pt>
                <c:pt idx="277">
                  <c:v>502.25</c:v>
                </c:pt>
                <c:pt idx="278">
                  <c:v>502.58333333333331</c:v>
                </c:pt>
                <c:pt idx="279">
                  <c:v>503</c:v>
                </c:pt>
                <c:pt idx="280">
                  <c:v>503.20833333333331</c:v>
                </c:pt>
                <c:pt idx="281">
                  <c:v>503.41666666666669</c:v>
                </c:pt>
                <c:pt idx="282">
                  <c:v>503.625</c:v>
                </c:pt>
                <c:pt idx="283">
                  <c:v>503.83333333333331</c:v>
                </c:pt>
                <c:pt idx="284">
                  <c:v>504.04166666666669</c:v>
                </c:pt>
                <c:pt idx="285">
                  <c:v>504.25</c:v>
                </c:pt>
                <c:pt idx="286">
                  <c:v>504.45833333333331</c:v>
                </c:pt>
                <c:pt idx="287">
                  <c:v>504.66666666666669</c:v>
                </c:pt>
                <c:pt idx="288">
                  <c:v>505.04166666666669</c:v>
                </c:pt>
                <c:pt idx="289">
                  <c:v>505.25</c:v>
                </c:pt>
                <c:pt idx="290">
                  <c:v>505.45833333333331</c:v>
                </c:pt>
                <c:pt idx="291">
                  <c:v>505.66666666666669</c:v>
                </c:pt>
              </c:numCache>
            </c:numRef>
          </c:xVal>
          <c:yVal>
            <c:numRef>
              <c:f>'Magnetic Susceptibility'!$D$44:$D$335</c:f>
              <c:numCache>
                <c:formatCode>0.00</c:formatCode>
                <c:ptCount val="292"/>
                <c:pt idx="0">
                  <c:v>0.63</c:v>
                </c:pt>
                <c:pt idx="1">
                  <c:v>0.57000000000000006</c:v>
                </c:pt>
                <c:pt idx="2">
                  <c:v>0.51500000000000001</c:v>
                </c:pt>
                <c:pt idx="3">
                  <c:v>0.64</c:v>
                </c:pt>
                <c:pt idx="4">
                  <c:v>0.54</c:v>
                </c:pt>
                <c:pt idx="5">
                  <c:v>0.56000000000000005</c:v>
                </c:pt>
                <c:pt idx="6">
                  <c:v>0.52499999999999991</c:v>
                </c:pt>
                <c:pt idx="7">
                  <c:v>0.47499999999999998</c:v>
                </c:pt>
                <c:pt idx="8">
                  <c:v>0.37</c:v>
                </c:pt>
                <c:pt idx="9">
                  <c:v>0.47499999999999998</c:v>
                </c:pt>
                <c:pt idx="10">
                  <c:v>0.47</c:v>
                </c:pt>
                <c:pt idx="11">
                  <c:v>0.38</c:v>
                </c:pt>
                <c:pt idx="12">
                  <c:v>0.42499999999999999</c:v>
                </c:pt>
                <c:pt idx="13">
                  <c:v>0.71499999999999997</c:v>
                </c:pt>
                <c:pt idx="14">
                  <c:v>0.66500000000000004</c:v>
                </c:pt>
                <c:pt idx="15">
                  <c:v>0.78499999999999992</c:v>
                </c:pt>
                <c:pt idx="16">
                  <c:v>0.68500000000000005</c:v>
                </c:pt>
                <c:pt idx="17">
                  <c:v>0.61</c:v>
                </c:pt>
                <c:pt idx="18">
                  <c:v>1.115</c:v>
                </c:pt>
                <c:pt idx="19">
                  <c:v>12.8</c:v>
                </c:pt>
                <c:pt idx="20">
                  <c:v>0.84</c:v>
                </c:pt>
                <c:pt idx="21">
                  <c:v>0.88</c:v>
                </c:pt>
                <c:pt idx="22">
                  <c:v>3.0149999999999997</c:v>
                </c:pt>
                <c:pt idx="23">
                  <c:v>2.0099999999999998</c:v>
                </c:pt>
                <c:pt idx="24">
                  <c:v>3.56</c:v>
                </c:pt>
                <c:pt idx="25">
                  <c:v>4.45</c:v>
                </c:pt>
                <c:pt idx="26">
                  <c:v>1.01</c:v>
                </c:pt>
                <c:pt idx="27">
                  <c:v>0.61499999999999999</c:v>
                </c:pt>
                <c:pt idx="28">
                  <c:v>1.02</c:v>
                </c:pt>
                <c:pt idx="29">
                  <c:v>9.379999999999999</c:v>
                </c:pt>
                <c:pt idx="30">
                  <c:v>0.95</c:v>
                </c:pt>
                <c:pt idx="31">
                  <c:v>1.01</c:v>
                </c:pt>
                <c:pt idx="32">
                  <c:v>0.89</c:v>
                </c:pt>
                <c:pt idx="33">
                  <c:v>1.175</c:v>
                </c:pt>
                <c:pt idx="34">
                  <c:v>1.42</c:v>
                </c:pt>
                <c:pt idx="35">
                  <c:v>0.85000000000000009</c:v>
                </c:pt>
                <c:pt idx="36">
                  <c:v>1.4550000000000001</c:v>
                </c:pt>
                <c:pt idx="37">
                  <c:v>1.1349999999999998</c:v>
                </c:pt>
                <c:pt idx="38">
                  <c:v>1.0249999999999999</c:v>
                </c:pt>
                <c:pt idx="39">
                  <c:v>1.8199999999999998</c:v>
                </c:pt>
                <c:pt idx="40">
                  <c:v>3.19</c:v>
                </c:pt>
                <c:pt idx="41">
                  <c:v>1.395</c:v>
                </c:pt>
                <c:pt idx="42">
                  <c:v>0.66</c:v>
                </c:pt>
                <c:pt idx="43">
                  <c:v>0.8</c:v>
                </c:pt>
                <c:pt idx="44">
                  <c:v>0.98499999999999999</c:v>
                </c:pt>
                <c:pt idx="45">
                  <c:v>0.82499999999999996</c:v>
                </c:pt>
                <c:pt idx="46">
                  <c:v>0.52</c:v>
                </c:pt>
                <c:pt idx="47">
                  <c:v>0.44499999999999995</c:v>
                </c:pt>
                <c:pt idx="48">
                  <c:v>0.47</c:v>
                </c:pt>
                <c:pt idx="49">
                  <c:v>0.56499999999999995</c:v>
                </c:pt>
                <c:pt idx="50">
                  <c:v>0.79</c:v>
                </c:pt>
                <c:pt idx="51">
                  <c:v>1.1400000000000001</c:v>
                </c:pt>
                <c:pt idx="52">
                  <c:v>1.23</c:v>
                </c:pt>
                <c:pt idx="53">
                  <c:v>1.0449999999999999</c:v>
                </c:pt>
                <c:pt idx="54">
                  <c:v>1.04</c:v>
                </c:pt>
                <c:pt idx="55">
                  <c:v>1.105</c:v>
                </c:pt>
                <c:pt idx="56">
                  <c:v>0.83499999999999996</c:v>
                </c:pt>
                <c:pt idx="57">
                  <c:v>0.78500000000000003</c:v>
                </c:pt>
                <c:pt idx="58">
                  <c:v>1.0449999999999999</c:v>
                </c:pt>
                <c:pt idx="59">
                  <c:v>1.04</c:v>
                </c:pt>
                <c:pt idx="60">
                  <c:v>0.72499999999999998</c:v>
                </c:pt>
                <c:pt idx="61">
                  <c:v>0.53</c:v>
                </c:pt>
                <c:pt idx="62">
                  <c:v>0.45499999999999996</c:v>
                </c:pt>
                <c:pt idx="63">
                  <c:v>0.43999999999999995</c:v>
                </c:pt>
                <c:pt idx="64">
                  <c:v>0.39</c:v>
                </c:pt>
                <c:pt idx="65">
                  <c:v>0.43999999999999995</c:v>
                </c:pt>
                <c:pt idx="66">
                  <c:v>0.51500000000000001</c:v>
                </c:pt>
                <c:pt idx="67">
                  <c:v>0.51</c:v>
                </c:pt>
                <c:pt idx="68">
                  <c:v>0.45</c:v>
                </c:pt>
                <c:pt idx="69">
                  <c:v>0.46</c:v>
                </c:pt>
                <c:pt idx="70">
                  <c:v>0.67500000000000004</c:v>
                </c:pt>
                <c:pt idx="71">
                  <c:v>1.02</c:v>
                </c:pt>
                <c:pt idx="72">
                  <c:v>1.365</c:v>
                </c:pt>
                <c:pt idx="73">
                  <c:v>1.4649999999999999</c:v>
                </c:pt>
                <c:pt idx="74">
                  <c:v>1.7799999999999998</c:v>
                </c:pt>
                <c:pt idx="75">
                  <c:v>1.0149999999999999</c:v>
                </c:pt>
                <c:pt idx="76">
                  <c:v>1.0549999999999999</c:v>
                </c:pt>
                <c:pt idx="77">
                  <c:v>1.0150000000000001</c:v>
                </c:pt>
                <c:pt idx="78">
                  <c:v>0.74550000000000005</c:v>
                </c:pt>
                <c:pt idx="79">
                  <c:v>1.39</c:v>
                </c:pt>
                <c:pt idx="80">
                  <c:v>1.3399999999999999</c:v>
                </c:pt>
                <c:pt idx="81">
                  <c:v>1.2949999999999999</c:v>
                </c:pt>
                <c:pt idx="82">
                  <c:v>0.13</c:v>
                </c:pt>
                <c:pt idx="83">
                  <c:v>0.05</c:v>
                </c:pt>
                <c:pt idx="84">
                  <c:v>0.04</c:v>
                </c:pt>
                <c:pt idx="85">
                  <c:v>2.5000000000000001E-2</c:v>
                </c:pt>
                <c:pt idx="86">
                  <c:v>0.05</c:v>
                </c:pt>
                <c:pt idx="87">
                  <c:v>0.03</c:v>
                </c:pt>
                <c:pt idx="88">
                  <c:v>5.5E-2</c:v>
                </c:pt>
                <c:pt idx="89">
                  <c:v>0.105</c:v>
                </c:pt>
                <c:pt idx="90">
                  <c:v>0.02</c:v>
                </c:pt>
                <c:pt idx="91">
                  <c:v>3.0000000000000002E-2</c:v>
                </c:pt>
                <c:pt idx="92">
                  <c:v>0.06</c:v>
                </c:pt>
                <c:pt idx="93">
                  <c:v>3.5000000000000003E-2</c:v>
                </c:pt>
                <c:pt idx="94">
                  <c:v>9.5000000000000001E-2</c:v>
                </c:pt>
                <c:pt idx="95">
                  <c:v>4.5000000000000005E-2</c:v>
                </c:pt>
                <c:pt idx="96">
                  <c:v>0.04</c:v>
                </c:pt>
                <c:pt idx="97">
                  <c:v>6.5000000000000002E-2</c:v>
                </c:pt>
                <c:pt idx="98">
                  <c:v>0.03</c:v>
                </c:pt>
                <c:pt idx="99">
                  <c:v>0.03</c:v>
                </c:pt>
                <c:pt idx="100">
                  <c:v>0.03</c:v>
                </c:pt>
                <c:pt idx="101">
                  <c:v>0.08</c:v>
                </c:pt>
                <c:pt idx="102">
                  <c:v>3.0000000000000002E-2</c:v>
                </c:pt>
                <c:pt idx="103">
                  <c:v>2.5000000000000001E-2</c:v>
                </c:pt>
                <c:pt idx="104">
                  <c:v>0.04</c:v>
                </c:pt>
                <c:pt idx="105">
                  <c:v>0.03</c:v>
                </c:pt>
                <c:pt idx="106">
                  <c:v>5.0000000000000001E-3</c:v>
                </c:pt>
                <c:pt idx="107">
                  <c:v>5.0000000000000001E-3</c:v>
                </c:pt>
                <c:pt idx="108">
                  <c:v>1.4999999999999999E-2</c:v>
                </c:pt>
                <c:pt idx="109">
                  <c:v>0</c:v>
                </c:pt>
                <c:pt idx="110">
                  <c:v>5.0000000000000001E-3</c:v>
                </c:pt>
                <c:pt idx="111">
                  <c:v>0</c:v>
                </c:pt>
                <c:pt idx="112">
                  <c:v>1.4999999999999999E-2</c:v>
                </c:pt>
                <c:pt idx="113">
                  <c:v>0.03</c:v>
                </c:pt>
                <c:pt idx="114">
                  <c:v>0.02</c:v>
                </c:pt>
                <c:pt idx="115">
                  <c:v>0.01</c:v>
                </c:pt>
                <c:pt idx="116">
                  <c:v>0.01</c:v>
                </c:pt>
                <c:pt idx="117">
                  <c:v>0.05</c:v>
                </c:pt>
                <c:pt idx="118">
                  <c:v>2.5000000000000001E-2</c:v>
                </c:pt>
                <c:pt idx="119">
                  <c:v>2.5000000000000001E-2</c:v>
                </c:pt>
                <c:pt idx="120">
                  <c:v>5.0000000000000001E-3</c:v>
                </c:pt>
                <c:pt idx="121">
                  <c:v>0.03</c:v>
                </c:pt>
                <c:pt idx="122">
                  <c:v>3.5000000000000003E-2</c:v>
                </c:pt>
                <c:pt idx="123">
                  <c:v>3.5000000000000003E-2</c:v>
                </c:pt>
                <c:pt idx="124">
                  <c:v>0.03</c:v>
                </c:pt>
                <c:pt idx="125">
                  <c:v>0.08</c:v>
                </c:pt>
                <c:pt idx="126">
                  <c:v>2.5000000000000001E-2</c:v>
                </c:pt>
                <c:pt idx="127">
                  <c:v>0.01</c:v>
                </c:pt>
                <c:pt idx="128">
                  <c:v>2.5000000000000001E-2</c:v>
                </c:pt>
                <c:pt idx="129">
                  <c:v>3.5000000000000003E-2</c:v>
                </c:pt>
                <c:pt idx="130">
                  <c:v>0.02</c:v>
                </c:pt>
                <c:pt idx="131">
                  <c:v>2.5000000000000001E-2</c:v>
                </c:pt>
                <c:pt idx="132">
                  <c:v>0.01</c:v>
                </c:pt>
                <c:pt idx="133">
                  <c:v>5.0000000000000001E-3</c:v>
                </c:pt>
                <c:pt idx="134">
                  <c:v>0.02</c:v>
                </c:pt>
                <c:pt idx="135">
                  <c:v>0.01</c:v>
                </c:pt>
                <c:pt idx="136">
                  <c:v>0.02</c:v>
                </c:pt>
                <c:pt idx="137">
                  <c:v>0.03</c:v>
                </c:pt>
                <c:pt idx="138">
                  <c:v>3.5000000000000003E-2</c:v>
                </c:pt>
                <c:pt idx="139">
                  <c:v>2.5000000000000001E-2</c:v>
                </c:pt>
                <c:pt idx="140">
                  <c:v>2.5000000000000001E-2</c:v>
                </c:pt>
                <c:pt idx="141">
                  <c:v>0.02</c:v>
                </c:pt>
                <c:pt idx="142">
                  <c:v>3.5000000000000003E-2</c:v>
                </c:pt>
                <c:pt idx="143">
                  <c:v>2.5000000000000001E-2</c:v>
                </c:pt>
                <c:pt idx="144">
                  <c:v>2.5000000000000001E-2</c:v>
                </c:pt>
                <c:pt idx="145">
                  <c:v>0.01</c:v>
                </c:pt>
                <c:pt idx="146">
                  <c:v>0.02</c:v>
                </c:pt>
                <c:pt idx="147">
                  <c:v>1.4999999999999999E-2</c:v>
                </c:pt>
                <c:pt idx="148">
                  <c:v>0.03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2.5000000000000001E-2</c:v>
                </c:pt>
                <c:pt idx="153">
                  <c:v>3.5000000000000003E-2</c:v>
                </c:pt>
                <c:pt idx="154">
                  <c:v>0.02</c:v>
                </c:pt>
                <c:pt idx="155">
                  <c:v>2.5000000000000001E-2</c:v>
                </c:pt>
                <c:pt idx="156">
                  <c:v>0.04</c:v>
                </c:pt>
                <c:pt idx="157">
                  <c:v>3.5000000000000003E-2</c:v>
                </c:pt>
                <c:pt idx="158">
                  <c:v>0.04</c:v>
                </c:pt>
                <c:pt idx="159">
                  <c:v>2.5000000000000001E-2</c:v>
                </c:pt>
                <c:pt idx="160">
                  <c:v>1.4999999999999999E-2</c:v>
                </c:pt>
                <c:pt idx="161">
                  <c:v>5.0000000000000001E-3</c:v>
                </c:pt>
                <c:pt idx="162">
                  <c:v>0.01</c:v>
                </c:pt>
                <c:pt idx="163">
                  <c:v>1.4999999999999999E-2</c:v>
                </c:pt>
                <c:pt idx="164">
                  <c:v>2.5000000000000001E-2</c:v>
                </c:pt>
                <c:pt idx="165">
                  <c:v>3.5000000000000003E-2</c:v>
                </c:pt>
                <c:pt idx="166">
                  <c:v>2.5000000000000001E-2</c:v>
                </c:pt>
                <c:pt idx="167">
                  <c:v>3.5000000000000003E-2</c:v>
                </c:pt>
                <c:pt idx="168">
                  <c:v>0.04</c:v>
                </c:pt>
                <c:pt idx="169">
                  <c:v>4.4999999999999998E-2</c:v>
                </c:pt>
                <c:pt idx="170">
                  <c:v>0.03</c:v>
                </c:pt>
                <c:pt idx="171">
                  <c:v>2.5000000000000001E-2</c:v>
                </c:pt>
                <c:pt idx="172">
                  <c:v>3.0000000000000002E-2</c:v>
                </c:pt>
                <c:pt idx="173">
                  <c:v>0.04</c:v>
                </c:pt>
                <c:pt idx="174">
                  <c:v>2.5000000000000001E-2</c:v>
                </c:pt>
                <c:pt idx="175">
                  <c:v>0.03</c:v>
                </c:pt>
                <c:pt idx="176">
                  <c:v>2.5000000000000001E-2</c:v>
                </c:pt>
                <c:pt idx="177">
                  <c:v>3.5000000000000003E-2</c:v>
                </c:pt>
                <c:pt idx="178">
                  <c:v>2.5000000000000001E-2</c:v>
                </c:pt>
                <c:pt idx="179">
                  <c:v>0.05</c:v>
                </c:pt>
                <c:pt idx="180">
                  <c:v>0.04</c:v>
                </c:pt>
                <c:pt idx="181">
                  <c:v>4.4999999999999998E-2</c:v>
                </c:pt>
                <c:pt idx="182">
                  <c:v>2.5000000000000001E-2</c:v>
                </c:pt>
                <c:pt idx="183">
                  <c:v>2.5000000000000001E-2</c:v>
                </c:pt>
                <c:pt idx="184">
                  <c:v>0.02</c:v>
                </c:pt>
                <c:pt idx="185">
                  <c:v>0.04</c:v>
                </c:pt>
                <c:pt idx="186">
                  <c:v>0.03</c:v>
                </c:pt>
                <c:pt idx="187">
                  <c:v>0.04</c:v>
                </c:pt>
                <c:pt idx="188">
                  <c:v>3.0000000000000002E-2</c:v>
                </c:pt>
                <c:pt idx="189">
                  <c:v>0.03</c:v>
                </c:pt>
                <c:pt idx="190">
                  <c:v>2.5000000000000001E-2</c:v>
                </c:pt>
                <c:pt idx="191">
                  <c:v>0.03</c:v>
                </c:pt>
                <c:pt idx="192">
                  <c:v>3.5000000000000003E-2</c:v>
                </c:pt>
                <c:pt idx="193">
                  <c:v>0.02</c:v>
                </c:pt>
                <c:pt idx="194">
                  <c:v>0.03</c:v>
                </c:pt>
                <c:pt idx="195">
                  <c:v>0.04</c:v>
                </c:pt>
                <c:pt idx="196">
                  <c:v>0</c:v>
                </c:pt>
                <c:pt idx="197">
                  <c:v>1.4999999999999999E-2</c:v>
                </c:pt>
                <c:pt idx="198">
                  <c:v>1.4999999999999999E-2</c:v>
                </c:pt>
                <c:pt idx="199">
                  <c:v>0.04</c:v>
                </c:pt>
                <c:pt idx="200">
                  <c:v>2.5000000000000001E-2</c:v>
                </c:pt>
                <c:pt idx="201">
                  <c:v>0.04</c:v>
                </c:pt>
                <c:pt idx="202">
                  <c:v>0.05</c:v>
                </c:pt>
                <c:pt idx="203">
                  <c:v>0.01</c:v>
                </c:pt>
                <c:pt idx="204">
                  <c:v>0.02</c:v>
                </c:pt>
                <c:pt idx="205">
                  <c:v>0.03</c:v>
                </c:pt>
                <c:pt idx="206">
                  <c:v>0.04</c:v>
                </c:pt>
                <c:pt idx="207">
                  <c:v>5.5E-2</c:v>
                </c:pt>
                <c:pt idx="208">
                  <c:v>4.4999999999999998E-2</c:v>
                </c:pt>
                <c:pt idx="209">
                  <c:v>4.4999999999999998E-2</c:v>
                </c:pt>
                <c:pt idx="210">
                  <c:v>0.02</c:v>
                </c:pt>
                <c:pt idx="211">
                  <c:v>0.03</c:v>
                </c:pt>
                <c:pt idx="212">
                  <c:v>0.03</c:v>
                </c:pt>
                <c:pt idx="213">
                  <c:v>0.04</c:v>
                </c:pt>
                <c:pt idx="214">
                  <c:v>0.03</c:v>
                </c:pt>
                <c:pt idx="215">
                  <c:v>3.5000000000000003E-2</c:v>
                </c:pt>
                <c:pt idx="216">
                  <c:v>0.03</c:v>
                </c:pt>
                <c:pt idx="217">
                  <c:v>0.03</c:v>
                </c:pt>
                <c:pt idx="218">
                  <c:v>0.04</c:v>
                </c:pt>
                <c:pt idx="219">
                  <c:v>2.5000000000000001E-2</c:v>
                </c:pt>
                <c:pt idx="220">
                  <c:v>0.01</c:v>
                </c:pt>
                <c:pt idx="221">
                  <c:v>0.04</c:v>
                </c:pt>
                <c:pt idx="222">
                  <c:v>1.4999999999999999E-2</c:v>
                </c:pt>
                <c:pt idx="223">
                  <c:v>0.03</c:v>
                </c:pt>
                <c:pt idx="224">
                  <c:v>0.03</c:v>
                </c:pt>
                <c:pt idx="225">
                  <c:v>0.04</c:v>
                </c:pt>
                <c:pt idx="226">
                  <c:v>0.01</c:v>
                </c:pt>
                <c:pt idx="227">
                  <c:v>1.4999999999999999E-2</c:v>
                </c:pt>
                <c:pt idx="228">
                  <c:v>0.01</c:v>
                </c:pt>
                <c:pt idx="229">
                  <c:v>3.5000000000000003E-2</c:v>
                </c:pt>
                <c:pt idx="230">
                  <c:v>5.5E-2</c:v>
                </c:pt>
                <c:pt idx="231">
                  <c:v>1.4999999999999999E-2</c:v>
                </c:pt>
                <c:pt idx="232">
                  <c:v>0.02</c:v>
                </c:pt>
                <c:pt idx="233">
                  <c:v>1.4999999999999999E-2</c:v>
                </c:pt>
                <c:pt idx="234">
                  <c:v>3.5000000000000003E-2</c:v>
                </c:pt>
                <c:pt idx="235">
                  <c:v>0.03</c:v>
                </c:pt>
                <c:pt idx="236">
                  <c:v>5.5E-2</c:v>
                </c:pt>
                <c:pt idx="237">
                  <c:v>0.05</c:v>
                </c:pt>
                <c:pt idx="238">
                  <c:v>0.01</c:v>
                </c:pt>
                <c:pt idx="239">
                  <c:v>1.4999999999999999E-2</c:v>
                </c:pt>
                <c:pt idx="240">
                  <c:v>2.5000000000000001E-2</c:v>
                </c:pt>
                <c:pt idx="241">
                  <c:v>0.01</c:v>
                </c:pt>
                <c:pt idx="242">
                  <c:v>0.04</c:v>
                </c:pt>
                <c:pt idx="243">
                  <c:v>0.01</c:v>
                </c:pt>
                <c:pt idx="244">
                  <c:v>0.01</c:v>
                </c:pt>
                <c:pt idx="245">
                  <c:v>5.0000000000000001E-3</c:v>
                </c:pt>
                <c:pt idx="246">
                  <c:v>2.5000000000000001E-2</c:v>
                </c:pt>
                <c:pt idx="247">
                  <c:v>3.5000000000000003E-2</c:v>
                </c:pt>
                <c:pt idx="248">
                  <c:v>0.01</c:v>
                </c:pt>
                <c:pt idx="249">
                  <c:v>0</c:v>
                </c:pt>
                <c:pt idx="250">
                  <c:v>1.4999999999999999E-2</c:v>
                </c:pt>
                <c:pt idx="251">
                  <c:v>0.03</c:v>
                </c:pt>
                <c:pt idx="252">
                  <c:v>1.4999999999999999E-2</c:v>
                </c:pt>
                <c:pt idx="253">
                  <c:v>5.0000000000000001E-3</c:v>
                </c:pt>
                <c:pt idx="254">
                  <c:v>0.02</c:v>
                </c:pt>
                <c:pt idx="255">
                  <c:v>5.5E-2</c:v>
                </c:pt>
                <c:pt idx="256">
                  <c:v>0.02</c:v>
                </c:pt>
                <c:pt idx="257">
                  <c:v>0.04</c:v>
                </c:pt>
                <c:pt idx="258">
                  <c:v>0.03</c:v>
                </c:pt>
                <c:pt idx="259">
                  <c:v>0.04</c:v>
                </c:pt>
                <c:pt idx="260">
                  <c:v>0.11499999999999999</c:v>
                </c:pt>
                <c:pt idx="261">
                  <c:v>0.01</c:v>
                </c:pt>
                <c:pt idx="262">
                  <c:v>0.06</c:v>
                </c:pt>
                <c:pt idx="263">
                  <c:v>0.01</c:v>
                </c:pt>
                <c:pt idx="264">
                  <c:v>3.5000000000000003E-2</c:v>
                </c:pt>
                <c:pt idx="265">
                  <c:v>3.5000000000000003E-2</c:v>
                </c:pt>
                <c:pt idx="266">
                  <c:v>0.04</c:v>
                </c:pt>
                <c:pt idx="267">
                  <c:v>0.03</c:v>
                </c:pt>
                <c:pt idx="268">
                  <c:v>4.4999999999999998E-2</c:v>
                </c:pt>
                <c:pt idx="269">
                  <c:v>0.05</c:v>
                </c:pt>
                <c:pt idx="270">
                  <c:v>0.03</c:v>
                </c:pt>
                <c:pt idx="271">
                  <c:v>0.04</c:v>
                </c:pt>
                <c:pt idx="272">
                  <c:v>0.05</c:v>
                </c:pt>
                <c:pt idx="273">
                  <c:v>6.5000000000000002E-2</c:v>
                </c:pt>
                <c:pt idx="274">
                  <c:v>5.5E-2</c:v>
                </c:pt>
                <c:pt idx="275">
                  <c:v>0.05</c:v>
                </c:pt>
                <c:pt idx="276">
                  <c:v>3.5000000000000003E-2</c:v>
                </c:pt>
                <c:pt idx="277">
                  <c:v>6.0000000000000005E-2</c:v>
                </c:pt>
                <c:pt idx="278">
                  <c:v>3.5000000000000003E-2</c:v>
                </c:pt>
                <c:pt idx="279">
                  <c:v>0.03</c:v>
                </c:pt>
                <c:pt idx="280">
                  <c:v>2.5000000000000001E-2</c:v>
                </c:pt>
                <c:pt idx="281">
                  <c:v>6.0000000000000005E-2</c:v>
                </c:pt>
                <c:pt idx="282">
                  <c:v>0.04</c:v>
                </c:pt>
                <c:pt idx="283">
                  <c:v>0.04</c:v>
                </c:pt>
                <c:pt idx="284">
                  <c:v>3.5000000000000003E-2</c:v>
                </c:pt>
                <c:pt idx="285">
                  <c:v>2.5000000000000001E-2</c:v>
                </c:pt>
                <c:pt idx="286">
                  <c:v>2.5000000000000001E-2</c:v>
                </c:pt>
                <c:pt idx="287">
                  <c:v>4.4999999999999998E-2</c:v>
                </c:pt>
                <c:pt idx="288">
                  <c:v>7.4999999999999997E-2</c:v>
                </c:pt>
                <c:pt idx="289">
                  <c:v>0.05</c:v>
                </c:pt>
                <c:pt idx="290">
                  <c:v>4.4999999999999998E-2</c:v>
                </c:pt>
                <c:pt idx="291">
                  <c:v>0.05</c:v>
                </c:pt>
              </c:numCache>
            </c:numRef>
          </c:yVal>
          <c:smooth val="1"/>
        </c:ser>
        <c:axId val="120493952"/>
        <c:axId val="120495488"/>
      </c:scatterChart>
      <c:valAx>
        <c:axId val="120493952"/>
        <c:scaling>
          <c:orientation val="minMax"/>
        </c:scaling>
        <c:axPos val="b"/>
        <c:numFmt formatCode="0.0" sourceLinked="1"/>
        <c:tickLblPos val="nextTo"/>
        <c:crossAx val="120495488"/>
        <c:crosses val="autoZero"/>
        <c:crossBetween val="midCat"/>
      </c:valAx>
      <c:valAx>
        <c:axId val="120495488"/>
        <c:scaling>
          <c:orientation val="minMax"/>
          <c:max val="4"/>
        </c:scaling>
        <c:axPos val="l"/>
        <c:majorGridlines/>
        <c:numFmt formatCode="0.00" sourceLinked="1"/>
        <c:tickLblPos val="nextTo"/>
        <c:crossAx val="1204939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'Magnetic Susceptibility'!$C$2:$C$335</c:f>
              <c:numCache>
                <c:formatCode>0.0</c:formatCode>
                <c:ptCount val="334"/>
                <c:pt idx="0">
                  <c:v>415.83333333333331</c:v>
                </c:pt>
                <c:pt idx="1">
                  <c:v>416.16666666666669</c:v>
                </c:pt>
                <c:pt idx="2">
                  <c:v>416.5</c:v>
                </c:pt>
                <c:pt idx="3">
                  <c:v>416.75</c:v>
                </c:pt>
                <c:pt idx="4">
                  <c:v>417.33333333333331</c:v>
                </c:pt>
                <c:pt idx="5">
                  <c:v>417.66666666666669</c:v>
                </c:pt>
                <c:pt idx="6">
                  <c:v>418.25</c:v>
                </c:pt>
                <c:pt idx="7">
                  <c:v>418.5</c:v>
                </c:pt>
                <c:pt idx="8">
                  <c:v>418.83333333333331</c:v>
                </c:pt>
                <c:pt idx="9">
                  <c:v>419</c:v>
                </c:pt>
                <c:pt idx="10">
                  <c:v>419.33333333333331</c:v>
                </c:pt>
                <c:pt idx="11">
                  <c:v>420.5</c:v>
                </c:pt>
                <c:pt idx="12">
                  <c:v>420.75</c:v>
                </c:pt>
                <c:pt idx="13">
                  <c:v>421.33333333333331</c:v>
                </c:pt>
                <c:pt idx="14">
                  <c:v>421.75</c:v>
                </c:pt>
                <c:pt idx="15">
                  <c:v>422.25</c:v>
                </c:pt>
                <c:pt idx="16">
                  <c:v>422.5</c:v>
                </c:pt>
                <c:pt idx="17">
                  <c:v>422.75</c:v>
                </c:pt>
                <c:pt idx="18">
                  <c:v>423.25</c:v>
                </c:pt>
                <c:pt idx="19">
                  <c:v>423.5</c:v>
                </c:pt>
                <c:pt idx="20">
                  <c:v>423.75</c:v>
                </c:pt>
                <c:pt idx="21">
                  <c:v>424.25</c:v>
                </c:pt>
                <c:pt idx="22">
                  <c:v>424.58333333333331</c:v>
                </c:pt>
                <c:pt idx="23">
                  <c:v>424.83333333333331</c:v>
                </c:pt>
                <c:pt idx="24">
                  <c:v>425.41666666666669</c:v>
                </c:pt>
                <c:pt idx="25">
                  <c:v>425.91666666666669</c:v>
                </c:pt>
                <c:pt idx="26">
                  <c:v>426.16666666666669</c:v>
                </c:pt>
                <c:pt idx="27">
                  <c:v>427.08333333333331</c:v>
                </c:pt>
                <c:pt idx="28">
                  <c:v>427.5</c:v>
                </c:pt>
                <c:pt idx="29">
                  <c:v>427.91666666666669</c:v>
                </c:pt>
                <c:pt idx="30">
                  <c:v>428.16666666666669</c:v>
                </c:pt>
                <c:pt idx="31">
                  <c:v>428.5</c:v>
                </c:pt>
                <c:pt idx="32">
                  <c:v>428.83333333333331</c:v>
                </c:pt>
                <c:pt idx="33">
                  <c:v>429.25</c:v>
                </c:pt>
                <c:pt idx="34">
                  <c:v>429.75</c:v>
                </c:pt>
                <c:pt idx="35">
                  <c:v>430.33333333333331</c:v>
                </c:pt>
                <c:pt idx="36">
                  <c:v>430.66666666666669</c:v>
                </c:pt>
                <c:pt idx="37">
                  <c:v>431.25</c:v>
                </c:pt>
                <c:pt idx="38">
                  <c:v>431.5</c:v>
                </c:pt>
                <c:pt idx="39">
                  <c:v>431.75</c:v>
                </c:pt>
                <c:pt idx="40">
                  <c:v>432</c:v>
                </c:pt>
                <c:pt idx="41">
                  <c:v>432.33333333333331</c:v>
                </c:pt>
                <c:pt idx="42">
                  <c:v>433.20833333333331</c:v>
                </c:pt>
                <c:pt idx="43">
                  <c:v>433.41666666666669</c:v>
                </c:pt>
                <c:pt idx="44">
                  <c:v>433.625</c:v>
                </c:pt>
                <c:pt idx="45">
                  <c:v>433.83333333333331</c:v>
                </c:pt>
                <c:pt idx="46">
                  <c:v>434.04166666666669</c:v>
                </c:pt>
                <c:pt idx="47">
                  <c:v>434.25</c:v>
                </c:pt>
                <c:pt idx="48">
                  <c:v>434.45833333333331</c:v>
                </c:pt>
                <c:pt idx="49">
                  <c:v>434.66666666666669</c:v>
                </c:pt>
                <c:pt idx="50">
                  <c:v>434.875</c:v>
                </c:pt>
                <c:pt idx="51">
                  <c:v>435.08333333333331</c:v>
                </c:pt>
                <c:pt idx="52">
                  <c:v>435.29166666666669</c:v>
                </c:pt>
                <c:pt idx="53">
                  <c:v>435.41666666666669</c:v>
                </c:pt>
                <c:pt idx="54">
                  <c:v>435.625</c:v>
                </c:pt>
                <c:pt idx="55">
                  <c:v>435.83333333333331</c:v>
                </c:pt>
                <c:pt idx="56">
                  <c:v>436.04166666666669</c:v>
                </c:pt>
                <c:pt idx="57">
                  <c:v>436.25</c:v>
                </c:pt>
                <c:pt idx="58">
                  <c:v>436.45833333333331</c:v>
                </c:pt>
                <c:pt idx="59">
                  <c:v>436.66666666666669</c:v>
                </c:pt>
                <c:pt idx="60">
                  <c:v>436.875</c:v>
                </c:pt>
                <c:pt idx="61">
                  <c:v>437.125</c:v>
                </c:pt>
                <c:pt idx="62">
                  <c:v>437.33333333333331</c:v>
                </c:pt>
                <c:pt idx="63">
                  <c:v>437.45833333333331</c:v>
                </c:pt>
                <c:pt idx="64">
                  <c:v>437.66666666666669</c:v>
                </c:pt>
                <c:pt idx="65">
                  <c:v>437.95833333333331</c:v>
                </c:pt>
                <c:pt idx="66">
                  <c:v>438.41666666666669</c:v>
                </c:pt>
                <c:pt idx="67">
                  <c:v>438.625</c:v>
                </c:pt>
                <c:pt idx="68">
                  <c:v>438.83333333333331</c:v>
                </c:pt>
                <c:pt idx="69">
                  <c:v>439</c:v>
                </c:pt>
                <c:pt idx="70">
                  <c:v>439.20833333333331</c:v>
                </c:pt>
                <c:pt idx="71">
                  <c:v>439.33333333333331</c:v>
                </c:pt>
                <c:pt idx="72">
                  <c:v>439.54166666666669</c:v>
                </c:pt>
                <c:pt idx="73">
                  <c:v>439.75</c:v>
                </c:pt>
                <c:pt idx="74">
                  <c:v>439.95833333333331</c:v>
                </c:pt>
                <c:pt idx="75">
                  <c:v>440.16666666666669</c:v>
                </c:pt>
                <c:pt idx="76">
                  <c:v>440.54166666666669</c:v>
                </c:pt>
                <c:pt idx="77">
                  <c:v>440.75</c:v>
                </c:pt>
                <c:pt idx="78">
                  <c:v>440.95833333333331</c:v>
                </c:pt>
                <c:pt idx="79">
                  <c:v>441.16666666666669</c:v>
                </c:pt>
                <c:pt idx="80">
                  <c:v>441.375</c:v>
                </c:pt>
                <c:pt idx="81">
                  <c:v>441.66666666666669</c:v>
                </c:pt>
                <c:pt idx="82">
                  <c:v>441.875</c:v>
                </c:pt>
                <c:pt idx="83">
                  <c:v>442.20833333333331</c:v>
                </c:pt>
                <c:pt idx="84">
                  <c:v>442.41666666666669</c:v>
                </c:pt>
                <c:pt idx="85">
                  <c:v>442.83333333333331</c:v>
                </c:pt>
                <c:pt idx="86">
                  <c:v>443.04166666666669</c:v>
                </c:pt>
                <c:pt idx="87">
                  <c:v>443.25</c:v>
                </c:pt>
                <c:pt idx="88">
                  <c:v>443.45833333333331</c:v>
                </c:pt>
                <c:pt idx="89">
                  <c:v>443.66666666666669</c:v>
                </c:pt>
                <c:pt idx="90">
                  <c:v>443.875</c:v>
                </c:pt>
                <c:pt idx="91">
                  <c:v>444.08333333333331</c:v>
                </c:pt>
                <c:pt idx="92">
                  <c:v>444.29166666666669</c:v>
                </c:pt>
                <c:pt idx="93">
                  <c:v>444.5</c:v>
                </c:pt>
                <c:pt idx="94">
                  <c:v>444.625</c:v>
                </c:pt>
                <c:pt idx="95">
                  <c:v>444.75</c:v>
                </c:pt>
                <c:pt idx="96">
                  <c:v>444.95833333333331</c:v>
                </c:pt>
                <c:pt idx="97">
                  <c:v>445.16666666666669</c:v>
                </c:pt>
                <c:pt idx="98">
                  <c:v>445.375</c:v>
                </c:pt>
                <c:pt idx="99">
                  <c:v>445.58333333333331</c:v>
                </c:pt>
                <c:pt idx="100">
                  <c:v>445.79166666666669</c:v>
                </c:pt>
                <c:pt idx="101">
                  <c:v>445.95833333333331</c:v>
                </c:pt>
                <c:pt idx="102">
                  <c:v>446.16666666666669</c:v>
                </c:pt>
                <c:pt idx="103">
                  <c:v>446.54166666666669</c:v>
                </c:pt>
                <c:pt idx="104">
                  <c:v>446.66666666666669</c:v>
                </c:pt>
                <c:pt idx="105">
                  <c:v>446.875</c:v>
                </c:pt>
                <c:pt idx="106">
                  <c:v>447.08333333333331</c:v>
                </c:pt>
                <c:pt idx="107">
                  <c:v>447.29166666666669</c:v>
                </c:pt>
                <c:pt idx="108">
                  <c:v>447.79166666666669</c:v>
                </c:pt>
                <c:pt idx="109">
                  <c:v>448</c:v>
                </c:pt>
                <c:pt idx="110">
                  <c:v>448.20833333333331</c:v>
                </c:pt>
                <c:pt idx="111">
                  <c:v>448.41666666666669</c:v>
                </c:pt>
                <c:pt idx="112">
                  <c:v>448.625</c:v>
                </c:pt>
                <c:pt idx="113">
                  <c:v>448.83333333333331</c:v>
                </c:pt>
                <c:pt idx="114">
                  <c:v>449.04166666666669</c:v>
                </c:pt>
                <c:pt idx="115">
                  <c:v>449.25</c:v>
                </c:pt>
                <c:pt idx="116">
                  <c:v>449.45833333333331</c:v>
                </c:pt>
                <c:pt idx="117">
                  <c:v>449.75</c:v>
                </c:pt>
                <c:pt idx="118">
                  <c:v>449.95833333333331</c:v>
                </c:pt>
                <c:pt idx="119">
                  <c:v>450.25</c:v>
                </c:pt>
                <c:pt idx="120">
                  <c:v>450.45833333333331</c:v>
                </c:pt>
                <c:pt idx="121">
                  <c:v>450.66666666666669</c:v>
                </c:pt>
                <c:pt idx="122">
                  <c:v>451.25</c:v>
                </c:pt>
                <c:pt idx="123">
                  <c:v>451.45833333333331</c:v>
                </c:pt>
                <c:pt idx="124">
                  <c:v>452</c:v>
                </c:pt>
                <c:pt idx="125">
                  <c:v>452.20833333333331</c:v>
                </c:pt>
                <c:pt idx="126">
                  <c:v>452.41666666666669</c:v>
                </c:pt>
                <c:pt idx="127">
                  <c:v>452.625</c:v>
                </c:pt>
                <c:pt idx="128">
                  <c:v>452.83333333333331</c:v>
                </c:pt>
                <c:pt idx="129">
                  <c:v>453.04166666666669</c:v>
                </c:pt>
                <c:pt idx="130">
                  <c:v>453.41666666666669</c:v>
                </c:pt>
                <c:pt idx="131">
                  <c:v>453.625</c:v>
                </c:pt>
                <c:pt idx="132">
                  <c:v>453.875</c:v>
                </c:pt>
                <c:pt idx="133">
                  <c:v>454.04166666666669</c:v>
                </c:pt>
                <c:pt idx="134">
                  <c:v>454.25</c:v>
                </c:pt>
                <c:pt idx="135">
                  <c:v>454.45833333333331</c:v>
                </c:pt>
                <c:pt idx="136">
                  <c:v>454.66666666666669</c:v>
                </c:pt>
                <c:pt idx="137">
                  <c:v>455.16666666666669</c:v>
                </c:pt>
                <c:pt idx="138">
                  <c:v>455.58333333333331</c:v>
                </c:pt>
                <c:pt idx="139">
                  <c:v>455.79166666666669</c:v>
                </c:pt>
                <c:pt idx="140">
                  <c:v>456.5</c:v>
                </c:pt>
                <c:pt idx="141">
                  <c:v>456.70833333333331</c:v>
                </c:pt>
                <c:pt idx="142">
                  <c:v>456.91666666666669</c:v>
                </c:pt>
                <c:pt idx="143">
                  <c:v>457.16666666666669</c:v>
                </c:pt>
                <c:pt idx="144">
                  <c:v>457.5</c:v>
                </c:pt>
                <c:pt idx="145">
                  <c:v>457.70833333333331</c:v>
                </c:pt>
                <c:pt idx="146">
                  <c:v>457.91666666666669</c:v>
                </c:pt>
                <c:pt idx="147">
                  <c:v>458.125</c:v>
                </c:pt>
                <c:pt idx="148">
                  <c:v>458.58333333333331</c:v>
                </c:pt>
                <c:pt idx="149">
                  <c:v>458.91666666666669</c:v>
                </c:pt>
                <c:pt idx="150">
                  <c:v>459.58333333333331</c:v>
                </c:pt>
                <c:pt idx="151">
                  <c:v>459.79166666666669</c:v>
                </c:pt>
                <c:pt idx="152">
                  <c:v>460</c:v>
                </c:pt>
                <c:pt idx="153">
                  <c:v>460.20833333333331</c:v>
                </c:pt>
                <c:pt idx="154">
                  <c:v>460.41666666666669</c:v>
                </c:pt>
                <c:pt idx="155">
                  <c:v>460.75</c:v>
                </c:pt>
                <c:pt idx="156">
                  <c:v>460.95833333333331</c:v>
                </c:pt>
                <c:pt idx="157">
                  <c:v>461</c:v>
                </c:pt>
                <c:pt idx="158">
                  <c:v>461.33333333333331</c:v>
                </c:pt>
                <c:pt idx="159">
                  <c:v>461.54166666666669</c:v>
                </c:pt>
                <c:pt idx="160">
                  <c:v>461.75</c:v>
                </c:pt>
                <c:pt idx="161">
                  <c:v>461.95833333333331</c:v>
                </c:pt>
                <c:pt idx="162">
                  <c:v>462.20833333333331</c:v>
                </c:pt>
                <c:pt idx="163">
                  <c:v>462.41666666666669</c:v>
                </c:pt>
                <c:pt idx="164">
                  <c:v>462.625</c:v>
                </c:pt>
                <c:pt idx="165">
                  <c:v>462.875</c:v>
                </c:pt>
                <c:pt idx="166">
                  <c:v>463.08333333333331</c:v>
                </c:pt>
                <c:pt idx="167">
                  <c:v>463.33333333333331</c:v>
                </c:pt>
                <c:pt idx="168">
                  <c:v>463.54166666666669</c:v>
                </c:pt>
                <c:pt idx="169">
                  <c:v>463.66666666666669</c:v>
                </c:pt>
                <c:pt idx="170">
                  <c:v>463.875</c:v>
                </c:pt>
                <c:pt idx="171">
                  <c:v>464.08333333333331</c:v>
                </c:pt>
                <c:pt idx="172">
                  <c:v>464.54166666666669</c:v>
                </c:pt>
                <c:pt idx="173">
                  <c:v>464.75</c:v>
                </c:pt>
                <c:pt idx="174">
                  <c:v>465</c:v>
                </c:pt>
                <c:pt idx="175">
                  <c:v>465.20833333333331</c:v>
                </c:pt>
                <c:pt idx="176">
                  <c:v>465.41666666666669</c:v>
                </c:pt>
                <c:pt idx="177">
                  <c:v>465.625</c:v>
                </c:pt>
                <c:pt idx="178">
                  <c:v>465.83333333333331</c:v>
                </c:pt>
                <c:pt idx="179">
                  <c:v>466.08333333333331</c:v>
                </c:pt>
                <c:pt idx="180">
                  <c:v>466.29166666666669</c:v>
                </c:pt>
                <c:pt idx="181">
                  <c:v>466.5</c:v>
                </c:pt>
                <c:pt idx="182">
                  <c:v>466.70833333333331</c:v>
                </c:pt>
                <c:pt idx="183">
                  <c:v>467.08333333333331</c:v>
                </c:pt>
                <c:pt idx="184">
                  <c:v>467.29166666666669</c:v>
                </c:pt>
                <c:pt idx="185">
                  <c:v>467.5</c:v>
                </c:pt>
                <c:pt idx="186">
                  <c:v>467.70833333333331</c:v>
                </c:pt>
                <c:pt idx="187">
                  <c:v>468.20833333333331</c:v>
                </c:pt>
                <c:pt idx="188">
                  <c:v>468.41666666666669</c:v>
                </c:pt>
                <c:pt idx="189">
                  <c:v>468.625</c:v>
                </c:pt>
                <c:pt idx="190">
                  <c:v>468.83333333333331</c:v>
                </c:pt>
                <c:pt idx="191">
                  <c:v>469.04166666666669</c:v>
                </c:pt>
                <c:pt idx="192">
                  <c:v>469.25</c:v>
                </c:pt>
                <c:pt idx="193">
                  <c:v>469.45833333333331</c:v>
                </c:pt>
                <c:pt idx="194">
                  <c:v>469.75</c:v>
                </c:pt>
                <c:pt idx="195">
                  <c:v>469.95833333333331</c:v>
                </c:pt>
                <c:pt idx="196">
                  <c:v>470.16666666666669</c:v>
                </c:pt>
                <c:pt idx="197">
                  <c:v>470.375</c:v>
                </c:pt>
                <c:pt idx="198">
                  <c:v>471.125</c:v>
                </c:pt>
                <c:pt idx="199">
                  <c:v>471.25</c:v>
                </c:pt>
                <c:pt idx="200">
                  <c:v>471.45833333333331</c:v>
                </c:pt>
                <c:pt idx="201">
                  <c:v>471.875</c:v>
                </c:pt>
                <c:pt idx="202">
                  <c:v>472.08333333333331</c:v>
                </c:pt>
                <c:pt idx="203">
                  <c:v>472.29166666666669</c:v>
                </c:pt>
                <c:pt idx="204">
                  <c:v>472.5</c:v>
                </c:pt>
                <c:pt idx="205">
                  <c:v>472.70833333333331</c:v>
                </c:pt>
                <c:pt idx="206">
                  <c:v>472.91666666666669</c:v>
                </c:pt>
                <c:pt idx="207">
                  <c:v>473.16666666666669</c:v>
                </c:pt>
                <c:pt idx="208">
                  <c:v>473.375</c:v>
                </c:pt>
                <c:pt idx="209">
                  <c:v>473.58333333333331</c:v>
                </c:pt>
                <c:pt idx="210">
                  <c:v>473.79166666666669</c:v>
                </c:pt>
                <c:pt idx="211">
                  <c:v>474</c:v>
                </c:pt>
                <c:pt idx="212">
                  <c:v>474.33333333333331</c:v>
                </c:pt>
                <c:pt idx="213">
                  <c:v>474.54166666666669</c:v>
                </c:pt>
                <c:pt idx="214">
                  <c:v>475</c:v>
                </c:pt>
                <c:pt idx="215">
                  <c:v>475.20833333333331</c:v>
                </c:pt>
                <c:pt idx="216">
                  <c:v>475.41666666666669</c:v>
                </c:pt>
                <c:pt idx="217">
                  <c:v>475.625</c:v>
                </c:pt>
                <c:pt idx="218">
                  <c:v>476</c:v>
                </c:pt>
                <c:pt idx="219">
                  <c:v>476.29166666666669</c:v>
                </c:pt>
                <c:pt idx="220">
                  <c:v>476.5</c:v>
                </c:pt>
                <c:pt idx="221">
                  <c:v>476.70833333333331</c:v>
                </c:pt>
                <c:pt idx="222">
                  <c:v>476.91666666666669</c:v>
                </c:pt>
                <c:pt idx="223">
                  <c:v>477.125</c:v>
                </c:pt>
                <c:pt idx="224">
                  <c:v>477.41666666666669</c:v>
                </c:pt>
                <c:pt idx="225">
                  <c:v>477.91666666666669</c:v>
                </c:pt>
                <c:pt idx="226">
                  <c:v>478.125</c:v>
                </c:pt>
                <c:pt idx="227">
                  <c:v>478.375</c:v>
                </c:pt>
                <c:pt idx="228">
                  <c:v>478.58333333333331</c:v>
                </c:pt>
                <c:pt idx="229">
                  <c:v>479</c:v>
                </c:pt>
                <c:pt idx="230">
                  <c:v>479.20833333333331</c:v>
                </c:pt>
                <c:pt idx="231">
                  <c:v>479.41666666666669</c:v>
                </c:pt>
                <c:pt idx="232">
                  <c:v>479.625</c:v>
                </c:pt>
                <c:pt idx="233">
                  <c:v>479.83333333333331</c:v>
                </c:pt>
                <c:pt idx="234">
                  <c:v>480.04166666666669</c:v>
                </c:pt>
                <c:pt idx="235">
                  <c:v>480.25</c:v>
                </c:pt>
                <c:pt idx="236">
                  <c:v>480.45833333333331</c:v>
                </c:pt>
                <c:pt idx="237">
                  <c:v>480.66666666666669</c:v>
                </c:pt>
                <c:pt idx="238">
                  <c:v>481</c:v>
                </c:pt>
                <c:pt idx="239">
                  <c:v>481.20833333333331</c:v>
                </c:pt>
                <c:pt idx="240">
                  <c:v>481.41666666666669</c:v>
                </c:pt>
                <c:pt idx="241">
                  <c:v>481.625</c:v>
                </c:pt>
                <c:pt idx="242">
                  <c:v>481.83333333333331</c:v>
                </c:pt>
                <c:pt idx="243">
                  <c:v>482.83333333333331</c:v>
                </c:pt>
                <c:pt idx="244">
                  <c:v>483.04166666666669</c:v>
                </c:pt>
                <c:pt idx="245">
                  <c:v>483.33333333333331</c:v>
                </c:pt>
                <c:pt idx="246">
                  <c:v>483.54166666666669</c:v>
                </c:pt>
                <c:pt idx="247">
                  <c:v>483.75</c:v>
                </c:pt>
                <c:pt idx="248">
                  <c:v>484.04166666666669</c:v>
                </c:pt>
                <c:pt idx="249">
                  <c:v>484.25</c:v>
                </c:pt>
                <c:pt idx="250">
                  <c:v>484.5</c:v>
                </c:pt>
                <c:pt idx="251">
                  <c:v>484.70833333333331</c:v>
                </c:pt>
                <c:pt idx="252">
                  <c:v>484.91666666666669</c:v>
                </c:pt>
                <c:pt idx="253">
                  <c:v>485.125</c:v>
                </c:pt>
                <c:pt idx="254">
                  <c:v>485.33333333333331</c:v>
                </c:pt>
                <c:pt idx="255">
                  <c:v>485.54166666666669</c:v>
                </c:pt>
                <c:pt idx="256">
                  <c:v>485.75</c:v>
                </c:pt>
                <c:pt idx="257">
                  <c:v>485.95833333333331</c:v>
                </c:pt>
                <c:pt idx="258">
                  <c:v>486.16666666666669</c:v>
                </c:pt>
                <c:pt idx="259">
                  <c:v>486.375</c:v>
                </c:pt>
                <c:pt idx="260">
                  <c:v>486.58333333333331</c:v>
                </c:pt>
                <c:pt idx="261">
                  <c:v>486.79166666666669</c:v>
                </c:pt>
                <c:pt idx="262">
                  <c:v>487</c:v>
                </c:pt>
                <c:pt idx="263">
                  <c:v>487.20833333333331</c:v>
                </c:pt>
                <c:pt idx="264">
                  <c:v>487.41666666666669</c:v>
                </c:pt>
                <c:pt idx="265">
                  <c:v>487.5</c:v>
                </c:pt>
                <c:pt idx="266">
                  <c:v>487.70833333333331</c:v>
                </c:pt>
                <c:pt idx="267">
                  <c:v>487.91666666666669</c:v>
                </c:pt>
                <c:pt idx="268">
                  <c:v>488.20833333333331</c:v>
                </c:pt>
                <c:pt idx="269">
                  <c:v>488.41666666666669</c:v>
                </c:pt>
                <c:pt idx="270">
                  <c:v>488.625</c:v>
                </c:pt>
                <c:pt idx="271">
                  <c:v>488.83333333333331</c:v>
                </c:pt>
                <c:pt idx="272">
                  <c:v>489.04166666666669</c:v>
                </c:pt>
                <c:pt idx="273">
                  <c:v>489.25</c:v>
                </c:pt>
                <c:pt idx="274">
                  <c:v>489.45833333333331</c:v>
                </c:pt>
                <c:pt idx="275">
                  <c:v>489.66666666666669</c:v>
                </c:pt>
                <c:pt idx="276">
                  <c:v>490.20833333333331</c:v>
                </c:pt>
                <c:pt idx="277">
                  <c:v>490.41666666666669</c:v>
                </c:pt>
                <c:pt idx="278">
                  <c:v>491.20833333333331</c:v>
                </c:pt>
                <c:pt idx="279">
                  <c:v>491.41666666666669</c:v>
                </c:pt>
                <c:pt idx="280">
                  <c:v>492.25</c:v>
                </c:pt>
                <c:pt idx="281">
                  <c:v>492.45833333333331</c:v>
                </c:pt>
                <c:pt idx="282">
                  <c:v>492.66666666666669</c:v>
                </c:pt>
                <c:pt idx="283">
                  <c:v>492.95833333333331</c:v>
                </c:pt>
                <c:pt idx="284">
                  <c:v>493.33333333333331</c:v>
                </c:pt>
                <c:pt idx="285">
                  <c:v>493.66666666666669</c:v>
                </c:pt>
                <c:pt idx="286">
                  <c:v>494.08333333333331</c:v>
                </c:pt>
                <c:pt idx="287">
                  <c:v>494.41666666666669</c:v>
                </c:pt>
                <c:pt idx="288">
                  <c:v>494.83333333333331</c:v>
                </c:pt>
                <c:pt idx="289">
                  <c:v>495.20833333333331</c:v>
                </c:pt>
                <c:pt idx="290">
                  <c:v>495.41666666666669</c:v>
                </c:pt>
                <c:pt idx="291">
                  <c:v>495.625</c:v>
                </c:pt>
                <c:pt idx="292">
                  <c:v>495.83333333333331</c:v>
                </c:pt>
                <c:pt idx="293">
                  <c:v>496.04166666666669</c:v>
                </c:pt>
                <c:pt idx="294">
                  <c:v>496.25</c:v>
                </c:pt>
                <c:pt idx="295">
                  <c:v>496.45833333333331</c:v>
                </c:pt>
                <c:pt idx="296">
                  <c:v>496.66666666666669</c:v>
                </c:pt>
                <c:pt idx="297">
                  <c:v>497</c:v>
                </c:pt>
                <c:pt idx="298">
                  <c:v>497.20833333333331</c:v>
                </c:pt>
                <c:pt idx="299">
                  <c:v>497.41666666666669</c:v>
                </c:pt>
                <c:pt idx="300">
                  <c:v>497.625</c:v>
                </c:pt>
                <c:pt idx="301">
                  <c:v>498</c:v>
                </c:pt>
                <c:pt idx="302">
                  <c:v>498.33333333333331</c:v>
                </c:pt>
                <c:pt idx="303">
                  <c:v>498.54166666666669</c:v>
                </c:pt>
                <c:pt idx="304">
                  <c:v>498.79166666666669</c:v>
                </c:pt>
                <c:pt idx="305">
                  <c:v>499</c:v>
                </c:pt>
                <c:pt idx="306">
                  <c:v>499.20833333333331</c:v>
                </c:pt>
                <c:pt idx="307">
                  <c:v>499.41666666666669</c:v>
                </c:pt>
                <c:pt idx="308">
                  <c:v>499.625</c:v>
                </c:pt>
                <c:pt idx="309">
                  <c:v>499.75</c:v>
                </c:pt>
                <c:pt idx="310">
                  <c:v>500.04166666666669</c:v>
                </c:pt>
                <c:pt idx="311">
                  <c:v>500.25</c:v>
                </c:pt>
                <c:pt idx="312">
                  <c:v>500.79166666666669</c:v>
                </c:pt>
                <c:pt idx="313">
                  <c:v>501</c:v>
                </c:pt>
                <c:pt idx="314">
                  <c:v>501.20833333333331</c:v>
                </c:pt>
                <c:pt idx="315">
                  <c:v>501.41666666666669</c:v>
                </c:pt>
                <c:pt idx="316">
                  <c:v>501.625</c:v>
                </c:pt>
                <c:pt idx="317">
                  <c:v>501.83333333333331</c:v>
                </c:pt>
                <c:pt idx="318">
                  <c:v>502.04166666666669</c:v>
                </c:pt>
                <c:pt idx="319">
                  <c:v>502.25</c:v>
                </c:pt>
                <c:pt idx="320">
                  <c:v>502.58333333333331</c:v>
                </c:pt>
                <c:pt idx="321">
                  <c:v>503</c:v>
                </c:pt>
                <c:pt idx="322">
                  <c:v>503.20833333333331</c:v>
                </c:pt>
                <c:pt idx="323">
                  <c:v>503.41666666666669</c:v>
                </c:pt>
                <c:pt idx="324">
                  <c:v>503.625</c:v>
                </c:pt>
                <c:pt idx="325">
                  <c:v>503.83333333333331</c:v>
                </c:pt>
                <c:pt idx="326">
                  <c:v>504.04166666666669</c:v>
                </c:pt>
                <c:pt idx="327">
                  <c:v>504.25</c:v>
                </c:pt>
                <c:pt idx="328">
                  <c:v>504.45833333333331</c:v>
                </c:pt>
                <c:pt idx="329">
                  <c:v>504.66666666666669</c:v>
                </c:pt>
                <c:pt idx="330">
                  <c:v>505.04166666666669</c:v>
                </c:pt>
                <c:pt idx="331">
                  <c:v>505.25</c:v>
                </c:pt>
                <c:pt idx="332">
                  <c:v>505.45833333333331</c:v>
                </c:pt>
                <c:pt idx="333">
                  <c:v>505.66666666666669</c:v>
                </c:pt>
              </c:numCache>
            </c:numRef>
          </c:xVal>
          <c:yVal>
            <c:numRef>
              <c:f>'Magnetic Susceptibility'!$D$2:$D$335</c:f>
              <c:numCache>
                <c:formatCode>0.0</c:formatCode>
                <c:ptCount val="334"/>
                <c:pt idx="0">
                  <c:v>0.5</c:v>
                </c:pt>
                <c:pt idx="1">
                  <c:v>0.57999999999999996</c:v>
                </c:pt>
                <c:pt idx="2">
                  <c:v>0.56499999999999995</c:v>
                </c:pt>
                <c:pt idx="3">
                  <c:v>0.54</c:v>
                </c:pt>
                <c:pt idx="4">
                  <c:v>0.56499999999999995</c:v>
                </c:pt>
                <c:pt idx="5">
                  <c:v>1.845</c:v>
                </c:pt>
                <c:pt idx="6">
                  <c:v>0.78499999999999992</c:v>
                </c:pt>
                <c:pt idx="7">
                  <c:v>2.7949999999999999</c:v>
                </c:pt>
                <c:pt idx="8">
                  <c:v>2.12</c:v>
                </c:pt>
                <c:pt idx="9">
                  <c:v>1.22</c:v>
                </c:pt>
                <c:pt idx="10">
                  <c:v>0.54500000000000004</c:v>
                </c:pt>
                <c:pt idx="11">
                  <c:v>0.47499999999999998</c:v>
                </c:pt>
                <c:pt idx="12">
                  <c:v>0.52</c:v>
                </c:pt>
                <c:pt idx="13">
                  <c:v>0.42499999999999999</c:v>
                </c:pt>
                <c:pt idx="14">
                  <c:v>0.38</c:v>
                </c:pt>
                <c:pt idx="15">
                  <c:v>0.42499999999999999</c:v>
                </c:pt>
                <c:pt idx="16">
                  <c:v>0.45</c:v>
                </c:pt>
                <c:pt idx="17">
                  <c:v>0.435</c:v>
                </c:pt>
                <c:pt idx="18">
                  <c:v>0.43</c:v>
                </c:pt>
                <c:pt idx="19">
                  <c:v>0.46499999999999997</c:v>
                </c:pt>
                <c:pt idx="20">
                  <c:v>0.40500000000000003</c:v>
                </c:pt>
                <c:pt idx="21">
                  <c:v>0.57000000000000006</c:v>
                </c:pt>
                <c:pt idx="22">
                  <c:v>0.49</c:v>
                </c:pt>
                <c:pt idx="23">
                  <c:v>0.45499999999999996</c:v>
                </c:pt>
                <c:pt idx="24">
                  <c:v>0.57000000000000006</c:v>
                </c:pt>
                <c:pt idx="25">
                  <c:v>0.67500000000000004</c:v>
                </c:pt>
                <c:pt idx="26">
                  <c:v>0.54500000000000004</c:v>
                </c:pt>
                <c:pt idx="27">
                  <c:v>0.61</c:v>
                </c:pt>
                <c:pt idx="28">
                  <c:v>0.35</c:v>
                </c:pt>
                <c:pt idx="29">
                  <c:v>0.31</c:v>
                </c:pt>
                <c:pt idx="30">
                  <c:v>0.38</c:v>
                </c:pt>
                <c:pt idx="31">
                  <c:v>0.495</c:v>
                </c:pt>
                <c:pt idx="32">
                  <c:v>0.435</c:v>
                </c:pt>
                <c:pt idx="33">
                  <c:v>0.69500000000000006</c:v>
                </c:pt>
                <c:pt idx="34">
                  <c:v>0.54</c:v>
                </c:pt>
                <c:pt idx="35">
                  <c:v>0.59000000000000008</c:v>
                </c:pt>
                <c:pt idx="36">
                  <c:v>1.625</c:v>
                </c:pt>
                <c:pt idx="37">
                  <c:v>0.51500000000000001</c:v>
                </c:pt>
                <c:pt idx="38">
                  <c:v>0.95</c:v>
                </c:pt>
                <c:pt idx="39">
                  <c:v>0.58000000000000007</c:v>
                </c:pt>
                <c:pt idx="40">
                  <c:v>0.71</c:v>
                </c:pt>
                <c:pt idx="41">
                  <c:v>0.52500000000000002</c:v>
                </c:pt>
                <c:pt idx="42" formatCode="0.00">
                  <c:v>0.63</c:v>
                </c:pt>
                <c:pt idx="43" formatCode="0.00">
                  <c:v>0.57000000000000006</c:v>
                </c:pt>
                <c:pt idx="44" formatCode="0.00">
                  <c:v>0.51500000000000001</c:v>
                </c:pt>
                <c:pt idx="45" formatCode="0.00">
                  <c:v>0.64</c:v>
                </c:pt>
                <c:pt idx="46" formatCode="0.00">
                  <c:v>0.54</c:v>
                </c:pt>
                <c:pt idx="47" formatCode="0.00">
                  <c:v>0.56000000000000005</c:v>
                </c:pt>
                <c:pt idx="48" formatCode="0.00">
                  <c:v>0.52499999999999991</c:v>
                </c:pt>
                <c:pt idx="49" formatCode="0.00">
                  <c:v>0.47499999999999998</c:v>
                </c:pt>
                <c:pt idx="50" formatCode="0.00">
                  <c:v>0.37</c:v>
                </c:pt>
                <c:pt idx="51" formatCode="0.00">
                  <c:v>0.47499999999999998</c:v>
                </c:pt>
                <c:pt idx="52" formatCode="0.00">
                  <c:v>0.47</c:v>
                </c:pt>
                <c:pt idx="53" formatCode="0.00">
                  <c:v>0.38</c:v>
                </c:pt>
                <c:pt idx="54" formatCode="0.00">
                  <c:v>0.42499999999999999</c:v>
                </c:pt>
                <c:pt idx="55" formatCode="0.00">
                  <c:v>0.71499999999999997</c:v>
                </c:pt>
                <c:pt idx="56" formatCode="0.00">
                  <c:v>0.66500000000000004</c:v>
                </c:pt>
                <c:pt idx="57" formatCode="0.00">
                  <c:v>0.78499999999999992</c:v>
                </c:pt>
                <c:pt idx="58" formatCode="0.00">
                  <c:v>0.68500000000000005</c:v>
                </c:pt>
                <c:pt idx="59" formatCode="0.00">
                  <c:v>0.61</c:v>
                </c:pt>
                <c:pt idx="60" formatCode="0.00">
                  <c:v>1.115</c:v>
                </c:pt>
                <c:pt idx="61" formatCode="0.00">
                  <c:v>12.8</c:v>
                </c:pt>
                <c:pt idx="62" formatCode="0.00">
                  <c:v>0.84</c:v>
                </c:pt>
                <c:pt idx="63" formatCode="0.00">
                  <c:v>0.88</c:v>
                </c:pt>
                <c:pt idx="64" formatCode="0.00">
                  <c:v>3.0149999999999997</c:v>
                </c:pt>
                <c:pt idx="65" formatCode="0.00">
                  <c:v>2.0099999999999998</c:v>
                </c:pt>
                <c:pt idx="66" formatCode="0.00">
                  <c:v>3.56</c:v>
                </c:pt>
                <c:pt idx="67" formatCode="0.00">
                  <c:v>4.45</c:v>
                </c:pt>
                <c:pt idx="68" formatCode="0.00">
                  <c:v>1.01</c:v>
                </c:pt>
                <c:pt idx="69" formatCode="0.00">
                  <c:v>0.61499999999999999</c:v>
                </c:pt>
                <c:pt idx="70" formatCode="0.00">
                  <c:v>1.02</c:v>
                </c:pt>
                <c:pt idx="71" formatCode="0.00">
                  <c:v>9.379999999999999</c:v>
                </c:pt>
                <c:pt idx="72" formatCode="0.00">
                  <c:v>0.95</c:v>
                </c:pt>
                <c:pt idx="73" formatCode="0.00">
                  <c:v>1.01</c:v>
                </c:pt>
                <c:pt idx="74" formatCode="0.00">
                  <c:v>0.89</c:v>
                </c:pt>
                <c:pt idx="75" formatCode="0.00">
                  <c:v>1.175</c:v>
                </c:pt>
                <c:pt idx="76" formatCode="0.00">
                  <c:v>1.42</c:v>
                </c:pt>
                <c:pt idx="77" formatCode="0.00">
                  <c:v>0.85000000000000009</c:v>
                </c:pt>
                <c:pt idx="78" formatCode="0.00">
                  <c:v>1.4550000000000001</c:v>
                </c:pt>
                <c:pt idx="79" formatCode="0.00">
                  <c:v>1.1349999999999998</c:v>
                </c:pt>
                <c:pt idx="80" formatCode="0.00">
                  <c:v>1.0249999999999999</c:v>
                </c:pt>
                <c:pt idx="81" formatCode="0.00">
                  <c:v>1.8199999999999998</c:v>
                </c:pt>
                <c:pt idx="82" formatCode="0.00">
                  <c:v>3.19</c:v>
                </c:pt>
                <c:pt idx="83" formatCode="0.00">
                  <c:v>1.395</c:v>
                </c:pt>
                <c:pt idx="84" formatCode="0.00">
                  <c:v>0.66</c:v>
                </c:pt>
                <c:pt idx="85" formatCode="0.00">
                  <c:v>0.8</c:v>
                </c:pt>
                <c:pt idx="86" formatCode="0.00">
                  <c:v>0.98499999999999999</c:v>
                </c:pt>
                <c:pt idx="87" formatCode="0.00">
                  <c:v>0.82499999999999996</c:v>
                </c:pt>
                <c:pt idx="88" formatCode="0.00">
                  <c:v>0.52</c:v>
                </c:pt>
                <c:pt idx="89" formatCode="0.00">
                  <c:v>0.44499999999999995</c:v>
                </c:pt>
                <c:pt idx="90" formatCode="0.00">
                  <c:v>0.47</c:v>
                </c:pt>
                <c:pt idx="91" formatCode="0.00">
                  <c:v>0.56499999999999995</c:v>
                </c:pt>
                <c:pt idx="92" formatCode="0.00">
                  <c:v>0.79</c:v>
                </c:pt>
                <c:pt idx="93" formatCode="0.00">
                  <c:v>1.1400000000000001</c:v>
                </c:pt>
                <c:pt idx="94" formatCode="0.00">
                  <c:v>1.23</c:v>
                </c:pt>
                <c:pt idx="95" formatCode="0.00">
                  <c:v>1.0449999999999999</c:v>
                </c:pt>
                <c:pt idx="96" formatCode="0.00">
                  <c:v>1.04</c:v>
                </c:pt>
                <c:pt idx="97" formatCode="0.00">
                  <c:v>1.105</c:v>
                </c:pt>
                <c:pt idx="98" formatCode="0.00">
                  <c:v>0.83499999999999996</c:v>
                </c:pt>
                <c:pt idx="99" formatCode="0.00">
                  <c:v>0.78500000000000003</c:v>
                </c:pt>
                <c:pt idx="100" formatCode="0.00">
                  <c:v>1.0449999999999999</c:v>
                </c:pt>
                <c:pt idx="101" formatCode="0.00">
                  <c:v>1.04</c:v>
                </c:pt>
                <c:pt idx="102" formatCode="0.00">
                  <c:v>0.72499999999999998</c:v>
                </c:pt>
                <c:pt idx="103" formatCode="0.00">
                  <c:v>0.53</c:v>
                </c:pt>
                <c:pt idx="104" formatCode="0.00">
                  <c:v>0.45499999999999996</c:v>
                </c:pt>
                <c:pt idx="105" formatCode="0.00">
                  <c:v>0.43999999999999995</c:v>
                </c:pt>
                <c:pt idx="106" formatCode="0.00">
                  <c:v>0.39</c:v>
                </c:pt>
                <c:pt idx="107" formatCode="0.00">
                  <c:v>0.43999999999999995</c:v>
                </c:pt>
                <c:pt idx="108" formatCode="0.00">
                  <c:v>0.51500000000000001</c:v>
                </c:pt>
                <c:pt idx="109" formatCode="0.00">
                  <c:v>0.51</c:v>
                </c:pt>
                <c:pt idx="110" formatCode="0.00">
                  <c:v>0.45</c:v>
                </c:pt>
                <c:pt idx="111" formatCode="0.00">
                  <c:v>0.46</c:v>
                </c:pt>
                <c:pt idx="112" formatCode="0.00">
                  <c:v>0.67500000000000004</c:v>
                </c:pt>
                <c:pt idx="113" formatCode="0.00">
                  <c:v>1.02</c:v>
                </c:pt>
                <c:pt idx="114" formatCode="0.00">
                  <c:v>1.365</c:v>
                </c:pt>
                <c:pt idx="115" formatCode="0.00">
                  <c:v>1.4649999999999999</c:v>
                </c:pt>
                <c:pt idx="116" formatCode="0.00">
                  <c:v>1.7799999999999998</c:v>
                </c:pt>
                <c:pt idx="117" formatCode="0.00">
                  <c:v>1.0149999999999999</c:v>
                </c:pt>
                <c:pt idx="118" formatCode="0.00">
                  <c:v>1.0549999999999999</c:v>
                </c:pt>
                <c:pt idx="119" formatCode="0.00">
                  <c:v>1.0150000000000001</c:v>
                </c:pt>
                <c:pt idx="120" formatCode="0.00">
                  <c:v>0.74550000000000005</c:v>
                </c:pt>
                <c:pt idx="121" formatCode="0.00">
                  <c:v>1.39</c:v>
                </c:pt>
                <c:pt idx="122" formatCode="0.00">
                  <c:v>1.3399999999999999</c:v>
                </c:pt>
                <c:pt idx="123" formatCode="0.00">
                  <c:v>1.2949999999999999</c:v>
                </c:pt>
                <c:pt idx="124" formatCode="0.00">
                  <c:v>0.13</c:v>
                </c:pt>
                <c:pt idx="125" formatCode="0.00">
                  <c:v>0.05</c:v>
                </c:pt>
                <c:pt idx="126" formatCode="0.00">
                  <c:v>0.04</c:v>
                </c:pt>
                <c:pt idx="127" formatCode="0.00">
                  <c:v>2.5000000000000001E-2</c:v>
                </c:pt>
                <c:pt idx="128" formatCode="0.00">
                  <c:v>0.05</c:v>
                </c:pt>
                <c:pt idx="129" formatCode="0.00">
                  <c:v>0.03</c:v>
                </c:pt>
                <c:pt idx="130" formatCode="0.00">
                  <c:v>5.5E-2</c:v>
                </c:pt>
                <c:pt idx="131" formatCode="0.00">
                  <c:v>0.105</c:v>
                </c:pt>
                <c:pt idx="132" formatCode="0.00">
                  <c:v>0.02</c:v>
                </c:pt>
                <c:pt idx="133" formatCode="0.00">
                  <c:v>3.0000000000000002E-2</c:v>
                </c:pt>
                <c:pt idx="134" formatCode="0.00">
                  <c:v>0.06</c:v>
                </c:pt>
                <c:pt idx="135" formatCode="0.00">
                  <c:v>3.5000000000000003E-2</c:v>
                </c:pt>
                <c:pt idx="136" formatCode="0.00">
                  <c:v>9.5000000000000001E-2</c:v>
                </c:pt>
                <c:pt idx="137" formatCode="0.00">
                  <c:v>4.5000000000000005E-2</c:v>
                </c:pt>
                <c:pt idx="138" formatCode="0.00">
                  <c:v>0.04</c:v>
                </c:pt>
                <c:pt idx="139" formatCode="0.00">
                  <c:v>6.5000000000000002E-2</c:v>
                </c:pt>
                <c:pt idx="140" formatCode="0.00">
                  <c:v>0.03</c:v>
                </c:pt>
                <c:pt idx="141" formatCode="0.00">
                  <c:v>0.03</c:v>
                </c:pt>
                <c:pt idx="142" formatCode="0.00">
                  <c:v>0.03</c:v>
                </c:pt>
                <c:pt idx="143" formatCode="0.00">
                  <c:v>0.08</c:v>
                </c:pt>
                <c:pt idx="144" formatCode="0.00">
                  <c:v>3.0000000000000002E-2</c:v>
                </c:pt>
                <c:pt idx="145" formatCode="0.00">
                  <c:v>2.5000000000000001E-2</c:v>
                </c:pt>
                <c:pt idx="146" formatCode="0.00">
                  <c:v>0.04</c:v>
                </c:pt>
                <c:pt idx="147" formatCode="0.00">
                  <c:v>0.03</c:v>
                </c:pt>
                <c:pt idx="148" formatCode="0.00">
                  <c:v>5.0000000000000001E-3</c:v>
                </c:pt>
                <c:pt idx="149" formatCode="0.00">
                  <c:v>5.0000000000000001E-3</c:v>
                </c:pt>
                <c:pt idx="150" formatCode="0.00">
                  <c:v>1.4999999999999999E-2</c:v>
                </c:pt>
                <c:pt idx="151" formatCode="0.00">
                  <c:v>0</c:v>
                </c:pt>
                <c:pt idx="152" formatCode="0.00">
                  <c:v>5.0000000000000001E-3</c:v>
                </c:pt>
                <c:pt idx="153" formatCode="0.00">
                  <c:v>0</c:v>
                </c:pt>
                <c:pt idx="154" formatCode="0.00">
                  <c:v>1.4999999999999999E-2</c:v>
                </c:pt>
                <c:pt idx="155" formatCode="0.00">
                  <c:v>0.03</c:v>
                </c:pt>
                <c:pt idx="156" formatCode="0.00">
                  <c:v>0.02</c:v>
                </c:pt>
                <c:pt idx="157" formatCode="0.00">
                  <c:v>0.01</c:v>
                </c:pt>
                <c:pt idx="158" formatCode="0.00">
                  <c:v>0.01</c:v>
                </c:pt>
                <c:pt idx="159" formatCode="0.00">
                  <c:v>0.05</c:v>
                </c:pt>
                <c:pt idx="160" formatCode="0.00">
                  <c:v>2.5000000000000001E-2</c:v>
                </c:pt>
                <c:pt idx="161" formatCode="0.00">
                  <c:v>2.5000000000000001E-2</c:v>
                </c:pt>
                <c:pt idx="162" formatCode="0.00">
                  <c:v>5.0000000000000001E-3</c:v>
                </c:pt>
                <c:pt idx="163" formatCode="0.00">
                  <c:v>0.03</c:v>
                </c:pt>
                <c:pt idx="164" formatCode="0.00">
                  <c:v>3.5000000000000003E-2</c:v>
                </c:pt>
                <c:pt idx="165" formatCode="0.00">
                  <c:v>3.5000000000000003E-2</c:v>
                </c:pt>
                <c:pt idx="166" formatCode="0.00">
                  <c:v>0.03</c:v>
                </c:pt>
                <c:pt idx="167" formatCode="0.00">
                  <c:v>0.08</c:v>
                </c:pt>
                <c:pt idx="168" formatCode="0.00">
                  <c:v>2.5000000000000001E-2</c:v>
                </c:pt>
                <c:pt idx="169" formatCode="0.00">
                  <c:v>0.01</c:v>
                </c:pt>
                <c:pt idx="170" formatCode="0.00">
                  <c:v>2.5000000000000001E-2</c:v>
                </c:pt>
                <c:pt idx="171" formatCode="0.00">
                  <c:v>3.5000000000000003E-2</c:v>
                </c:pt>
                <c:pt idx="172" formatCode="0.00">
                  <c:v>0.02</c:v>
                </c:pt>
                <c:pt idx="173" formatCode="0.00">
                  <c:v>2.5000000000000001E-2</c:v>
                </c:pt>
                <c:pt idx="174" formatCode="0.00">
                  <c:v>0.01</c:v>
                </c:pt>
                <c:pt idx="175" formatCode="0.00">
                  <c:v>5.0000000000000001E-3</c:v>
                </c:pt>
                <c:pt idx="176" formatCode="0.00">
                  <c:v>0.02</c:v>
                </c:pt>
                <c:pt idx="177" formatCode="0.00">
                  <c:v>0.01</c:v>
                </c:pt>
                <c:pt idx="178" formatCode="0.00">
                  <c:v>0.02</c:v>
                </c:pt>
                <c:pt idx="179" formatCode="0.00">
                  <c:v>0.03</c:v>
                </c:pt>
                <c:pt idx="180" formatCode="0.00">
                  <c:v>3.5000000000000003E-2</c:v>
                </c:pt>
                <c:pt idx="181" formatCode="0.00">
                  <c:v>2.5000000000000001E-2</c:v>
                </c:pt>
                <c:pt idx="182" formatCode="0.00">
                  <c:v>2.5000000000000001E-2</c:v>
                </c:pt>
                <c:pt idx="183" formatCode="0.00">
                  <c:v>0.02</c:v>
                </c:pt>
                <c:pt idx="184" formatCode="0.00">
                  <c:v>3.5000000000000003E-2</c:v>
                </c:pt>
                <c:pt idx="185" formatCode="0.00">
                  <c:v>2.5000000000000001E-2</c:v>
                </c:pt>
                <c:pt idx="186" formatCode="0.00">
                  <c:v>2.5000000000000001E-2</c:v>
                </c:pt>
                <c:pt idx="187" formatCode="0.00">
                  <c:v>0.01</c:v>
                </c:pt>
                <c:pt idx="188" formatCode="0.00">
                  <c:v>0.02</c:v>
                </c:pt>
                <c:pt idx="189" formatCode="0.00">
                  <c:v>1.4999999999999999E-2</c:v>
                </c:pt>
                <c:pt idx="190" formatCode="0.00">
                  <c:v>0.03</c:v>
                </c:pt>
                <c:pt idx="191" formatCode="0.00">
                  <c:v>0.02</c:v>
                </c:pt>
                <c:pt idx="192" formatCode="0.00">
                  <c:v>0.02</c:v>
                </c:pt>
                <c:pt idx="193" formatCode="0.00">
                  <c:v>0.02</c:v>
                </c:pt>
                <c:pt idx="194" formatCode="0.00">
                  <c:v>2.5000000000000001E-2</c:v>
                </c:pt>
                <c:pt idx="195" formatCode="0.00">
                  <c:v>3.5000000000000003E-2</c:v>
                </c:pt>
                <c:pt idx="196" formatCode="0.00">
                  <c:v>0.02</c:v>
                </c:pt>
                <c:pt idx="197" formatCode="0.00">
                  <c:v>2.5000000000000001E-2</c:v>
                </c:pt>
                <c:pt idx="198" formatCode="0.00">
                  <c:v>0.04</c:v>
                </c:pt>
                <c:pt idx="199" formatCode="0.00">
                  <c:v>3.5000000000000003E-2</c:v>
                </c:pt>
                <c:pt idx="200" formatCode="0.00">
                  <c:v>0.04</c:v>
                </c:pt>
                <c:pt idx="201" formatCode="0.00">
                  <c:v>2.5000000000000001E-2</c:v>
                </c:pt>
                <c:pt idx="202" formatCode="0.00">
                  <c:v>1.4999999999999999E-2</c:v>
                </c:pt>
                <c:pt idx="203" formatCode="0.00">
                  <c:v>5.0000000000000001E-3</c:v>
                </c:pt>
                <c:pt idx="204" formatCode="0.00">
                  <c:v>0.01</c:v>
                </c:pt>
                <c:pt idx="205" formatCode="0.00">
                  <c:v>1.4999999999999999E-2</c:v>
                </c:pt>
                <c:pt idx="206" formatCode="0.00">
                  <c:v>2.5000000000000001E-2</c:v>
                </c:pt>
                <c:pt idx="207" formatCode="0.00">
                  <c:v>3.5000000000000003E-2</c:v>
                </c:pt>
                <c:pt idx="208" formatCode="0.00">
                  <c:v>2.5000000000000001E-2</c:v>
                </c:pt>
                <c:pt idx="209" formatCode="0.00">
                  <c:v>3.5000000000000003E-2</c:v>
                </c:pt>
                <c:pt idx="210" formatCode="0.00">
                  <c:v>0.04</c:v>
                </c:pt>
                <c:pt idx="211" formatCode="0.00">
                  <c:v>4.4999999999999998E-2</c:v>
                </c:pt>
                <c:pt idx="212" formatCode="0.00">
                  <c:v>0.03</c:v>
                </c:pt>
                <c:pt idx="213" formatCode="0.00">
                  <c:v>2.5000000000000001E-2</c:v>
                </c:pt>
                <c:pt idx="214" formatCode="0.00">
                  <c:v>3.0000000000000002E-2</c:v>
                </c:pt>
                <c:pt idx="215" formatCode="0.00">
                  <c:v>0.04</c:v>
                </c:pt>
                <c:pt idx="216" formatCode="0.00">
                  <c:v>2.5000000000000001E-2</c:v>
                </c:pt>
                <c:pt idx="217" formatCode="0.00">
                  <c:v>0.03</c:v>
                </c:pt>
                <c:pt idx="218" formatCode="0.00">
                  <c:v>2.5000000000000001E-2</c:v>
                </c:pt>
                <c:pt idx="219" formatCode="0.00">
                  <c:v>3.5000000000000003E-2</c:v>
                </c:pt>
                <c:pt idx="220" formatCode="0.00">
                  <c:v>2.5000000000000001E-2</c:v>
                </c:pt>
                <c:pt idx="221" formatCode="0.00">
                  <c:v>0.05</c:v>
                </c:pt>
                <c:pt idx="222" formatCode="0.00">
                  <c:v>0.04</c:v>
                </c:pt>
                <c:pt idx="223" formatCode="0.00">
                  <c:v>4.4999999999999998E-2</c:v>
                </c:pt>
                <c:pt idx="224" formatCode="0.00">
                  <c:v>2.5000000000000001E-2</c:v>
                </c:pt>
                <c:pt idx="225" formatCode="0.00">
                  <c:v>2.5000000000000001E-2</c:v>
                </c:pt>
                <c:pt idx="226" formatCode="0.00">
                  <c:v>0.02</c:v>
                </c:pt>
                <c:pt idx="227" formatCode="0.00">
                  <c:v>0.04</c:v>
                </c:pt>
                <c:pt idx="228" formatCode="0.00">
                  <c:v>0.03</c:v>
                </c:pt>
                <c:pt idx="229" formatCode="0.00">
                  <c:v>0.04</c:v>
                </c:pt>
                <c:pt idx="230" formatCode="0.00">
                  <c:v>3.0000000000000002E-2</c:v>
                </c:pt>
                <c:pt idx="231" formatCode="0.00">
                  <c:v>0.03</c:v>
                </c:pt>
                <c:pt idx="232" formatCode="0.00">
                  <c:v>2.5000000000000001E-2</c:v>
                </c:pt>
                <c:pt idx="233" formatCode="0.00">
                  <c:v>0.03</c:v>
                </c:pt>
                <c:pt idx="234" formatCode="0.00">
                  <c:v>3.5000000000000003E-2</c:v>
                </c:pt>
                <c:pt idx="235" formatCode="0.00">
                  <c:v>0.02</c:v>
                </c:pt>
                <c:pt idx="236" formatCode="0.00">
                  <c:v>0.03</c:v>
                </c:pt>
                <c:pt idx="237" formatCode="0.00">
                  <c:v>0.04</c:v>
                </c:pt>
                <c:pt idx="238" formatCode="0.00">
                  <c:v>0</c:v>
                </c:pt>
                <c:pt idx="239" formatCode="0.00">
                  <c:v>1.4999999999999999E-2</c:v>
                </c:pt>
                <c:pt idx="240" formatCode="0.00">
                  <c:v>1.4999999999999999E-2</c:v>
                </c:pt>
                <c:pt idx="241" formatCode="0.00">
                  <c:v>0.04</c:v>
                </c:pt>
                <c:pt idx="242" formatCode="0.00">
                  <c:v>2.5000000000000001E-2</c:v>
                </c:pt>
                <c:pt idx="243" formatCode="0.00">
                  <c:v>0.04</c:v>
                </c:pt>
                <c:pt idx="244" formatCode="0.00">
                  <c:v>0.05</c:v>
                </c:pt>
                <c:pt idx="245" formatCode="0.00">
                  <c:v>0.01</c:v>
                </c:pt>
                <c:pt idx="246" formatCode="0.00">
                  <c:v>0.02</c:v>
                </c:pt>
                <c:pt idx="247" formatCode="0.00">
                  <c:v>0.03</c:v>
                </c:pt>
                <c:pt idx="248" formatCode="0.00">
                  <c:v>0.04</c:v>
                </c:pt>
                <c:pt idx="249" formatCode="0.00">
                  <c:v>5.5E-2</c:v>
                </c:pt>
                <c:pt idx="250" formatCode="0.00">
                  <c:v>4.4999999999999998E-2</c:v>
                </c:pt>
                <c:pt idx="251" formatCode="0.00">
                  <c:v>4.4999999999999998E-2</c:v>
                </c:pt>
                <c:pt idx="252" formatCode="0.00">
                  <c:v>0.02</c:v>
                </c:pt>
                <c:pt idx="253" formatCode="0.00">
                  <c:v>0.03</c:v>
                </c:pt>
                <c:pt idx="254" formatCode="0.00">
                  <c:v>0.03</c:v>
                </c:pt>
                <c:pt idx="255" formatCode="0.00">
                  <c:v>0.04</c:v>
                </c:pt>
                <c:pt idx="256" formatCode="0.00">
                  <c:v>0.03</c:v>
                </c:pt>
                <c:pt idx="257" formatCode="0.00">
                  <c:v>3.5000000000000003E-2</c:v>
                </c:pt>
                <c:pt idx="258" formatCode="0.00">
                  <c:v>0.03</c:v>
                </c:pt>
                <c:pt idx="259" formatCode="0.00">
                  <c:v>0.03</c:v>
                </c:pt>
                <c:pt idx="260" formatCode="0.00">
                  <c:v>0.04</c:v>
                </c:pt>
                <c:pt idx="261" formatCode="0.00">
                  <c:v>2.5000000000000001E-2</c:v>
                </c:pt>
                <c:pt idx="262" formatCode="0.00">
                  <c:v>0.01</c:v>
                </c:pt>
                <c:pt idx="263" formatCode="0.00">
                  <c:v>0.04</c:v>
                </c:pt>
                <c:pt idx="264" formatCode="0.00">
                  <c:v>1.4999999999999999E-2</c:v>
                </c:pt>
                <c:pt idx="265" formatCode="0.00">
                  <c:v>0.03</c:v>
                </c:pt>
                <c:pt idx="266" formatCode="0.00">
                  <c:v>0.03</c:v>
                </c:pt>
                <c:pt idx="267" formatCode="0.00">
                  <c:v>0.04</c:v>
                </c:pt>
                <c:pt idx="268" formatCode="0.00">
                  <c:v>0.01</c:v>
                </c:pt>
                <c:pt idx="269" formatCode="0.00">
                  <c:v>1.4999999999999999E-2</c:v>
                </c:pt>
                <c:pt idx="270" formatCode="0.00">
                  <c:v>0.01</c:v>
                </c:pt>
                <c:pt idx="271" formatCode="0.00">
                  <c:v>3.5000000000000003E-2</c:v>
                </c:pt>
                <c:pt idx="272" formatCode="0.00">
                  <c:v>5.5E-2</c:v>
                </c:pt>
                <c:pt idx="273" formatCode="0.00">
                  <c:v>1.4999999999999999E-2</c:v>
                </c:pt>
                <c:pt idx="274" formatCode="0.00">
                  <c:v>0.02</c:v>
                </c:pt>
                <c:pt idx="275" formatCode="0.00">
                  <c:v>1.4999999999999999E-2</c:v>
                </c:pt>
                <c:pt idx="276" formatCode="0.00">
                  <c:v>3.5000000000000003E-2</c:v>
                </c:pt>
                <c:pt idx="277" formatCode="0.00">
                  <c:v>0.03</c:v>
                </c:pt>
                <c:pt idx="278" formatCode="0.00">
                  <c:v>5.5E-2</c:v>
                </c:pt>
                <c:pt idx="279" formatCode="0.00">
                  <c:v>0.05</c:v>
                </c:pt>
                <c:pt idx="280" formatCode="0.00">
                  <c:v>0.01</c:v>
                </c:pt>
                <c:pt idx="281" formatCode="0.00">
                  <c:v>1.4999999999999999E-2</c:v>
                </c:pt>
                <c:pt idx="282" formatCode="0.00">
                  <c:v>2.5000000000000001E-2</c:v>
                </c:pt>
                <c:pt idx="283" formatCode="0.00">
                  <c:v>0.01</c:v>
                </c:pt>
                <c:pt idx="284" formatCode="0.00">
                  <c:v>0.04</c:v>
                </c:pt>
                <c:pt idx="285" formatCode="0.00">
                  <c:v>0.01</c:v>
                </c:pt>
                <c:pt idx="286" formatCode="0.00">
                  <c:v>0.01</c:v>
                </c:pt>
                <c:pt idx="287" formatCode="0.00">
                  <c:v>5.0000000000000001E-3</c:v>
                </c:pt>
                <c:pt idx="288" formatCode="0.00">
                  <c:v>2.5000000000000001E-2</c:v>
                </c:pt>
                <c:pt idx="289" formatCode="0.00">
                  <c:v>3.5000000000000003E-2</c:v>
                </c:pt>
                <c:pt idx="290" formatCode="0.00">
                  <c:v>0.01</c:v>
                </c:pt>
                <c:pt idx="291" formatCode="0.00">
                  <c:v>0</c:v>
                </c:pt>
                <c:pt idx="292" formatCode="0.00">
                  <c:v>1.4999999999999999E-2</c:v>
                </c:pt>
                <c:pt idx="293" formatCode="0.00">
                  <c:v>0.03</c:v>
                </c:pt>
                <c:pt idx="294" formatCode="0.00">
                  <c:v>1.4999999999999999E-2</c:v>
                </c:pt>
                <c:pt idx="295" formatCode="0.00">
                  <c:v>5.0000000000000001E-3</c:v>
                </c:pt>
                <c:pt idx="296" formatCode="0.00">
                  <c:v>0.02</c:v>
                </c:pt>
                <c:pt idx="297" formatCode="0.00">
                  <c:v>5.5E-2</c:v>
                </c:pt>
                <c:pt idx="298" formatCode="0.00">
                  <c:v>0.02</c:v>
                </c:pt>
                <c:pt idx="299" formatCode="0.00">
                  <c:v>0.04</c:v>
                </c:pt>
                <c:pt idx="300" formatCode="0.00">
                  <c:v>0.03</c:v>
                </c:pt>
                <c:pt idx="301" formatCode="0.00">
                  <c:v>0.04</c:v>
                </c:pt>
                <c:pt idx="302" formatCode="0.00">
                  <c:v>0.11499999999999999</c:v>
                </c:pt>
                <c:pt idx="303" formatCode="0.00">
                  <c:v>0.01</c:v>
                </c:pt>
                <c:pt idx="304" formatCode="0.00">
                  <c:v>0.06</c:v>
                </c:pt>
                <c:pt idx="305" formatCode="0.00">
                  <c:v>0.01</c:v>
                </c:pt>
                <c:pt idx="306" formatCode="0.00">
                  <c:v>3.5000000000000003E-2</c:v>
                </c:pt>
                <c:pt idx="307" formatCode="0.00">
                  <c:v>3.5000000000000003E-2</c:v>
                </c:pt>
                <c:pt idx="308" formatCode="0.00">
                  <c:v>0.04</c:v>
                </c:pt>
                <c:pt idx="309" formatCode="0.00">
                  <c:v>0.03</c:v>
                </c:pt>
                <c:pt idx="310" formatCode="0.00">
                  <c:v>4.4999999999999998E-2</c:v>
                </c:pt>
                <c:pt idx="311" formatCode="0.00">
                  <c:v>0.05</c:v>
                </c:pt>
                <c:pt idx="312" formatCode="0.00">
                  <c:v>0.03</c:v>
                </c:pt>
                <c:pt idx="313" formatCode="0.00">
                  <c:v>0.04</c:v>
                </c:pt>
                <c:pt idx="314" formatCode="0.00">
                  <c:v>0.05</c:v>
                </c:pt>
                <c:pt idx="315" formatCode="0.00">
                  <c:v>6.5000000000000002E-2</c:v>
                </c:pt>
                <c:pt idx="316" formatCode="0.00">
                  <c:v>5.5E-2</c:v>
                </c:pt>
                <c:pt idx="317" formatCode="0.00">
                  <c:v>0.05</c:v>
                </c:pt>
                <c:pt idx="318" formatCode="0.00">
                  <c:v>3.5000000000000003E-2</c:v>
                </c:pt>
                <c:pt idx="319" formatCode="0.00">
                  <c:v>6.0000000000000005E-2</c:v>
                </c:pt>
                <c:pt idx="320" formatCode="0.00">
                  <c:v>3.5000000000000003E-2</c:v>
                </c:pt>
                <c:pt idx="321" formatCode="0.00">
                  <c:v>0.03</c:v>
                </c:pt>
                <c:pt idx="322" formatCode="0.00">
                  <c:v>2.5000000000000001E-2</c:v>
                </c:pt>
                <c:pt idx="323" formatCode="0.00">
                  <c:v>6.0000000000000005E-2</c:v>
                </c:pt>
                <c:pt idx="324" formatCode="0.00">
                  <c:v>0.04</c:v>
                </c:pt>
                <c:pt idx="325" formatCode="0.00">
                  <c:v>0.04</c:v>
                </c:pt>
                <c:pt idx="326" formatCode="0.00">
                  <c:v>3.5000000000000003E-2</c:v>
                </c:pt>
                <c:pt idx="327" formatCode="0.00">
                  <c:v>2.5000000000000001E-2</c:v>
                </c:pt>
                <c:pt idx="328" formatCode="0.00">
                  <c:v>2.5000000000000001E-2</c:v>
                </c:pt>
                <c:pt idx="329" formatCode="0.00">
                  <c:v>4.4999999999999998E-2</c:v>
                </c:pt>
                <c:pt idx="330" formatCode="0.00">
                  <c:v>7.4999999999999997E-2</c:v>
                </c:pt>
                <c:pt idx="331" formatCode="0.00">
                  <c:v>0.05</c:v>
                </c:pt>
                <c:pt idx="332" formatCode="0.00">
                  <c:v>4.4999999999999998E-2</c:v>
                </c:pt>
                <c:pt idx="333" formatCode="0.00">
                  <c:v>0.05</c:v>
                </c:pt>
              </c:numCache>
            </c:numRef>
          </c:yVal>
          <c:smooth val="1"/>
        </c:ser>
        <c:axId val="119155328"/>
        <c:axId val="119169408"/>
      </c:scatterChart>
      <c:valAx>
        <c:axId val="119155328"/>
        <c:scaling>
          <c:orientation val="minMax"/>
          <c:min val="400"/>
        </c:scaling>
        <c:axPos val="b"/>
        <c:numFmt formatCode="0.0" sourceLinked="1"/>
        <c:tickLblPos val="nextTo"/>
        <c:crossAx val="119169408"/>
        <c:crosses val="autoZero"/>
        <c:crossBetween val="midCat"/>
      </c:valAx>
      <c:valAx>
        <c:axId val="119169408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91553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4</xdr:row>
      <xdr:rowOff>76200</xdr:rowOff>
    </xdr:from>
    <xdr:to>
      <xdr:col>11</xdr:col>
      <xdr:colOff>1219200</xdr:colOff>
      <xdr:row>17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0</xdr:row>
      <xdr:rowOff>800100</xdr:rowOff>
    </xdr:from>
    <xdr:to>
      <xdr:col>9</xdr:col>
      <xdr:colOff>381000</xdr:colOff>
      <xdr:row>13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285749</xdr:colOff>
      <xdr:row>47</xdr:row>
      <xdr:rowOff>19050</xdr:rowOff>
    </xdr:from>
    <xdr:to>
      <xdr:col>9</xdr:col>
      <xdr:colOff>3638549</xdr:colOff>
      <xdr:row>60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285749</xdr:colOff>
      <xdr:row>5</xdr:row>
      <xdr:rowOff>19050</xdr:rowOff>
    </xdr:from>
    <xdr:to>
      <xdr:col>12</xdr:col>
      <xdr:colOff>133350</xdr:colOff>
      <xdr:row>18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4"/>
  <sheetViews>
    <sheetView workbookViewId="0">
      <pane ySplit="1" topLeftCell="A2" activePane="bottomLeft" state="frozen"/>
      <selection pane="bottomLeft" activeCell="D231" sqref="A2:D231"/>
    </sheetView>
  </sheetViews>
  <sheetFormatPr defaultRowHeight="16.5"/>
  <cols>
    <col min="1" max="5" width="9" style="9"/>
    <col min="6" max="8" width="13.5" style="1" customWidth="1"/>
    <col min="9" max="9" width="12.875" style="1" customWidth="1"/>
    <col min="10" max="10" width="14" style="1" customWidth="1"/>
    <col min="11" max="11" width="12.625" style="1" customWidth="1"/>
    <col min="12" max="12" width="33.375" style="1" customWidth="1"/>
    <col min="13" max="13" width="10.625" style="1" customWidth="1"/>
    <col min="14" max="14" width="12.125" style="1" customWidth="1"/>
    <col min="15" max="15" width="13.375" style="1" customWidth="1"/>
    <col min="16" max="16" width="18.75" style="6" customWidth="1"/>
    <col min="17" max="17" width="11.25" style="1" bestFit="1" customWidth="1"/>
  </cols>
  <sheetData>
    <row r="1" spans="1:17" ht="72.75" customHeight="1">
      <c r="A1" s="9" t="s">
        <v>5</v>
      </c>
      <c r="B1" s="9" t="s">
        <v>45</v>
      </c>
      <c r="C1" s="9" t="s">
        <v>46</v>
      </c>
      <c r="D1" s="9" t="s">
        <v>47</v>
      </c>
      <c r="E1" s="9" t="s">
        <v>50</v>
      </c>
      <c r="F1" s="2" t="s">
        <v>5</v>
      </c>
      <c r="G1" s="3"/>
      <c r="H1" s="3"/>
      <c r="I1" s="3" t="s">
        <v>14</v>
      </c>
      <c r="J1" s="3" t="s">
        <v>15</v>
      </c>
      <c r="K1" s="3" t="s">
        <v>11</v>
      </c>
      <c r="L1" s="3" t="s">
        <v>6</v>
      </c>
      <c r="M1" s="3" t="s">
        <v>3</v>
      </c>
      <c r="N1" s="3" t="s">
        <v>0</v>
      </c>
      <c r="O1" s="3" t="s">
        <v>1</v>
      </c>
      <c r="P1" s="4" t="s">
        <v>2</v>
      </c>
      <c r="Q1" s="5" t="s">
        <v>4</v>
      </c>
    </row>
    <row r="2" spans="1:17">
      <c r="A2" s="18">
        <f>H2</f>
        <v>415.83333333333331</v>
      </c>
      <c r="B2" s="19">
        <f>(K2/12)/(AVERAGE(I2:J2)*0.000001)</f>
        <v>20578.583765112264</v>
      </c>
      <c r="D2" s="18">
        <f>(I2/J2-1)*100</f>
        <v>5.3191489361702038</v>
      </c>
      <c r="F2" s="1">
        <v>415</v>
      </c>
      <c r="G2" s="1">
        <v>10</v>
      </c>
      <c r="H2" s="17">
        <f>F2+G2/12</f>
        <v>415.83333333333331</v>
      </c>
      <c r="I2" s="17">
        <v>9.9</v>
      </c>
      <c r="J2" s="1">
        <v>9.4</v>
      </c>
      <c r="K2" s="7">
        <v>2.383</v>
      </c>
      <c r="M2" s="1" t="s">
        <v>7</v>
      </c>
      <c r="N2" s="1">
        <v>5</v>
      </c>
      <c r="O2" s="1">
        <v>50</v>
      </c>
      <c r="P2" s="6" t="s">
        <v>8</v>
      </c>
      <c r="Q2" s="1" t="s">
        <v>9</v>
      </c>
    </row>
    <row r="3" spans="1:17">
      <c r="A3" s="18">
        <f t="shared" ref="A3:A66" si="0">H3</f>
        <v>416.16666666666669</v>
      </c>
      <c r="B3" s="19">
        <f t="shared" ref="B3:B66" si="1">(K3/12)/(AVERAGE(I3:J3)*0.000001)</f>
        <v>21775.956284153006</v>
      </c>
      <c r="D3" s="18">
        <f t="shared" ref="D3:D66" si="2">(I3/J3-1)*100</f>
        <v>5.6179775280898792</v>
      </c>
      <c r="F3" s="1">
        <v>416</v>
      </c>
      <c r="G3" s="1">
        <v>2</v>
      </c>
      <c r="H3" s="17">
        <f t="shared" ref="H3:H66" si="3">F3+G3/12</f>
        <v>416.16666666666669</v>
      </c>
      <c r="I3" s="17">
        <v>9.4</v>
      </c>
      <c r="J3" s="1">
        <v>8.9</v>
      </c>
      <c r="K3" s="7">
        <v>2.391</v>
      </c>
      <c r="M3" s="1" t="s">
        <v>7</v>
      </c>
      <c r="N3" s="1">
        <v>5</v>
      </c>
      <c r="O3" s="1">
        <v>50</v>
      </c>
      <c r="P3" s="6" t="s">
        <v>8</v>
      </c>
      <c r="Q3" s="1" t="s">
        <v>9</v>
      </c>
    </row>
    <row r="4" spans="1:17">
      <c r="A4" s="18">
        <f t="shared" si="0"/>
        <v>416.5</v>
      </c>
      <c r="B4" s="19">
        <f t="shared" si="1"/>
        <v>21766.848816029145</v>
      </c>
      <c r="D4" s="18">
        <f t="shared" si="2"/>
        <v>5.6179775280898792</v>
      </c>
      <c r="F4" s="1">
        <v>416</v>
      </c>
      <c r="G4" s="1">
        <v>6</v>
      </c>
      <c r="H4" s="17">
        <f t="shared" si="3"/>
        <v>416.5</v>
      </c>
      <c r="I4" s="17">
        <v>9.4</v>
      </c>
      <c r="J4" s="1">
        <v>8.9</v>
      </c>
      <c r="K4" s="7">
        <v>2.39</v>
      </c>
      <c r="M4" s="1" t="s">
        <v>7</v>
      </c>
      <c r="N4" s="1">
        <v>5</v>
      </c>
      <c r="O4" s="1">
        <v>50</v>
      </c>
      <c r="P4" s="6" t="s">
        <v>8</v>
      </c>
      <c r="Q4" s="1" t="s">
        <v>9</v>
      </c>
    </row>
    <row r="5" spans="1:17">
      <c r="A5" s="18">
        <f t="shared" si="0"/>
        <v>416.75</v>
      </c>
      <c r="B5" s="19">
        <f t="shared" si="1"/>
        <v>20025.252525252527</v>
      </c>
      <c r="D5" s="18">
        <f t="shared" si="2"/>
        <v>0</v>
      </c>
      <c r="F5" s="1">
        <v>416</v>
      </c>
      <c r="G5" s="1">
        <v>9</v>
      </c>
      <c r="H5" s="17">
        <f t="shared" si="3"/>
        <v>416.75</v>
      </c>
      <c r="I5" s="17">
        <v>9.9</v>
      </c>
      <c r="J5" s="1">
        <v>9.9</v>
      </c>
      <c r="K5" s="7">
        <v>2.379</v>
      </c>
      <c r="M5" s="1" t="s">
        <v>7</v>
      </c>
      <c r="N5" s="1">
        <v>5</v>
      </c>
      <c r="O5" s="1">
        <v>50</v>
      </c>
      <c r="P5" s="6" t="s">
        <v>8</v>
      </c>
      <c r="Q5" s="1" t="s">
        <v>9</v>
      </c>
    </row>
    <row r="6" spans="1:17">
      <c r="A6" s="18">
        <f t="shared" si="0"/>
        <v>417.33333333333331</v>
      </c>
      <c r="B6" s="19">
        <f t="shared" si="1"/>
        <v>19674.092409240922</v>
      </c>
      <c r="D6" s="18">
        <f t="shared" si="2"/>
        <v>14.893617021276606</v>
      </c>
      <c r="F6" s="1">
        <v>417</v>
      </c>
      <c r="G6" s="1">
        <v>4</v>
      </c>
      <c r="H6" s="17">
        <f t="shared" si="3"/>
        <v>417.33333333333331</v>
      </c>
      <c r="I6" s="17">
        <v>10.8</v>
      </c>
      <c r="J6" s="1">
        <v>9.4</v>
      </c>
      <c r="K6" s="7">
        <v>2.3845000000000001</v>
      </c>
      <c r="M6" s="1" t="s">
        <v>7</v>
      </c>
      <c r="N6" s="1">
        <v>5</v>
      </c>
      <c r="O6" s="1">
        <v>50</v>
      </c>
      <c r="P6" s="6" t="s">
        <v>8</v>
      </c>
      <c r="Q6" s="1" t="s">
        <v>9</v>
      </c>
    </row>
    <row r="7" spans="1:17">
      <c r="A7" s="18">
        <f t="shared" si="0"/>
        <v>417.66666666666669</v>
      </c>
      <c r="B7" s="19">
        <f t="shared" si="1"/>
        <v>13850.174216027874</v>
      </c>
      <c r="D7" s="18">
        <f t="shared" si="2"/>
        <v>56.25</v>
      </c>
      <c r="F7" s="1">
        <v>417</v>
      </c>
      <c r="G7" s="1">
        <v>8</v>
      </c>
      <c r="H7" s="17">
        <f t="shared" si="3"/>
        <v>417.66666666666669</v>
      </c>
      <c r="I7" s="17">
        <v>17.5</v>
      </c>
      <c r="J7" s="1">
        <v>11.2</v>
      </c>
      <c r="K7" s="7">
        <v>2.3849999999999998</v>
      </c>
      <c r="M7" s="1" t="s">
        <v>7</v>
      </c>
      <c r="N7" s="1">
        <v>5</v>
      </c>
      <c r="O7" s="1">
        <v>50</v>
      </c>
      <c r="P7" s="6" t="s">
        <v>8</v>
      </c>
      <c r="Q7" s="1" t="s">
        <v>9</v>
      </c>
    </row>
    <row r="8" spans="1:17">
      <c r="A8" s="18">
        <f t="shared" si="0"/>
        <v>418.25</v>
      </c>
      <c r="B8" s="19">
        <f t="shared" si="1"/>
        <v>16515.151515151512</v>
      </c>
      <c r="D8" s="18">
        <f t="shared" si="2"/>
        <v>-3.2520325203252098</v>
      </c>
      <c r="F8" s="1">
        <v>418</v>
      </c>
      <c r="G8" s="1">
        <v>3</v>
      </c>
      <c r="H8" s="17">
        <f t="shared" si="3"/>
        <v>418.25</v>
      </c>
      <c r="I8" s="17">
        <v>11.9</v>
      </c>
      <c r="J8" s="1">
        <v>12.3</v>
      </c>
      <c r="K8" s="7">
        <v>2.3980000000000001</v>
      </c>
      <c r="M8" s="1" t="s">
        <v>7</v>
      </c>
      <c r="N8" s="1">
        <v>5</v>
      </c>
      <c r="O8" s="1">
        <v>50</v>
      </c>
      <c r="P8" s="6" t="s">
        <v>8</v>
      </c>
      <c r="Q8" s="1" t="s">
        <v>9</v>
      </c>
    </row>
    <row r="9" spans="1:17">
      <c r="A9" s="18">
        <f t="shared" si="0"/>
        <v>418.5</v>
      </c>
      <c r="B9" s="19">
        <f t="shared" si="1"/>
        <v>16021.505376344085</v>
      </c>
      <c r="D9" s="18">
        <f t="shared" si="2"/>
        <v>38.46153846153846</v>
      </c>
      <c r="F9" s="1">
        <v>418</v>
      </c>
      <c r="G9" s="1">
        <v>6</v>
      </c>
      <c r="H9" s="17">
        <f t="shared" si="3"/>
        <v>418.5</v>
      </c>
      <c r="I9" s="17">
        <v>14.4</v>
      </c>
      <c r="J9" s="1">
        <v>10.4</v>
      </c>
      <c r="K9" s="7">
        <v>2.3839999999999999</v>
      </c>
      <c r="M9" s="1" t="s">
        <v>7</v>
      </c>
      <c r="N9" s="1">
        <v>5</v>
      </c>
      <c r="O9" s="1">
        <v>50</v>
      </c>
      <c r="P9" s="6" t="s">
        <v>8</v>
      </c>
      <c r="Q9" s="1" t="s">
        <v>9</v>
      </c>
    </row>
    <row r="10" spans="1:17">
      <c r="A10" s="18">
        <f t="shared" si="0"/>
        <v>418.83333333333331</v>
      </c>
      <c r="B10" s="19">
        <f t="shared" si="1"/>
        <v>16406.035665294923</v>
      </c>
      <c r="D10" s="18">
        <f t="shared" si="2"/>
        <v>13.157894736842103</v>
      </c>
      <c r="F10" s="1">
        <v>418</v>
      </c>
      <c r="G10" s="1">
        <v>10</v>
      </c>
      <c r="H10" s="17">
        <f t="shared" si="3"/>
        <v>418.83333333333331</v>
      </c>
      <c r="I10" s="17">
        <v>12.9</v>
      </c>
      <c r="J10" s="1">
        <v>11.4</v>
      </c>
      <c r="K10" s="7">
        <v>2.3919999999999999</v>
      </c>
      <c r="M10" s="1" t="s">
        <v>7</v>
      </c>
      <c r="N10" s="1">
        <v>5</v>
      </c>
      <c r="O10" s="1">
        <v>50</v>
      </c>
      <c r="P10" s="6" t="s">
        <v>8</v>
      </c>
      <c r="Q10" s="1" t="s">
        <v>9</v>
      </c>
    </row>
    <row r="11" spans="1:17">
      <c r="A11" s="18">
        <f t="shared" si="0"/>
        <v>419</v>
      </c>
      <c r="B11" s="19">
        <f t="shared" si="1"/>
        <v>15403.74677002584</v>
      </c>
      <c r="D11" s="18">
        <f t="shared" si="2"/>
        <v>16.806722689075638</v>
      </c>
      <c r="F11" s="1">
        <v>419</v>
      </c>
      <c r="G11" s="1">
        <v>0</v>
      </c>
      <c r="H11" s="17">
        <f t="shared" si="3"/>
        <v>419</v>
      </c>
      <c r="I11" s="17">
        <v>13.9</v>
      </c>
      <c r="J11" s="1">
        <v>11.9</v>
      </c>
      <c r="K11" s="7">
        <v>2.3845000000000001</v>
      </c>
      <c r="M11" s="1" t="s">
        <v>7</v>
      </c>
      <c r="N11" s="1">
        <v>5</v>
      </c>
      <c r="O11" s="1">
        <v>50</v>
      </c>
      <c r="P11" s="6" t="s">
        <v>8</v>
      </c>
      <c r="Q11" s="1" t="s">
        <v>9</v>
      </c>
    </row>
    <row r="12" spans="1:17">
      <c r="A12" s="18">
        <f t="shared" si="0"/>
        <v>419.33333333333331</v>
      </c>
      <c r="B12" s="19">
        <f t="shared" si="1"/>
        <v>17060.085836909868</v>
      </c>
      <c r="D12" s="18">
        <f t="shared" si="2"/>
        <v>13.761467889908264</v>
      </c>
      <c r="F12" s="1">
        <v>419</v>
      </c>
      <c r="G12" s="1">
        <v>4</v>
      </c>
      <c r="H12" s="17">
        <f t="shared" si="3"/>
        <v>419.33333333333331</v>
      </c>
      <c r="I12" s="17">
        <v>12.4</v>
      </c>
      <c r="J12" s="1">
        <v>10.9</v>
      </c>
      <c r="K12" s="7">
        <v>2.3849999999999998</v>
      </c>
      <c r="M12" s="1" t="s">
        <v>7</v>
      </c>
      <c r="N12" s="1">
        <v>5</v>
      </c>
      <c r="O12" s="1">
        <v>50</v>
      </c>
      <c r="P12" s="6" t="s">
        <v>8</v>
      </c>
      <c r="Q12" s="1" t="s">
        <v>9</v>
      </c>
    </row>
    <row r="13" spans="1:17">
      <c r="A13" s="18">
        <f t="shared" si="0"/>
        <v>420.5</v>
      </c>
      <c r="B13" s="19">
        <f t="shared" si="1"/>
        <v>20096.801346801349</v>
      </c>
      <c r="D13" s="18">
        <f t="shared" si="2"/>
        <v>0</v>
      </c>
      <c r="F13" s="1">
        <v>420</v>
      </c>
      <c r="G13" s="1">
        <v>6</v>
      </c>
      <c r="H13" s="17">
        <f t="shared" si="3"/>
        <v>420.5</v>
      </c>
      <c r="I13" s="17">
        <v>9.9</v>
      </c>
      <c r="J13" s="1">
        <v>9.9</v>
      </c>
      <c r="K13" s="7">
        <v>2.3875000000000002</v>
      </c>
      <c r="M13" s="1" t="s">
        <v>7</v>
      </c>
      <c r="N13" s="1">
        <v>5</v>
      </c>
      <c r="O13" s="1">
        <v>50</v>
      </c>
      <c r="P13" s="6" t="s">
        <v>8</v>
      </c>
      <c r="Q13" s="1" t="s">
        <v>9</v>
      </c>
    </row>
    <row r="14" spans="1:17">
      <c r="A14" s="18">
        <f t="shared" si="0"/>
        <v>420.75</v>
      </c>
      <c r="B14" s="19">
        <f t="shared" si="1"/>
        <v>20173.434856175973</v>
      </c>
      <c r="D14" s="18">
        <f t="shared" si="2"/>
        <v>1.0204081632652962</v>
      </c>
      <c r="F14" s="1">
        <v>420</v>
      </c>
      <c r="G14" s="1">
        <v>9</v>
      </c>
      <c r="H14" s="17">
        <f t="shared" si="3"/>
        <v>420.75</v>
      </c>
      <c r="I14" s="17">
        <v>9.9</v>
      </c>
      <c r="J14" s="1">
        <v>9.8000000000000007</v>
      </c>
      <c r="K14" s="7">
        <v>2.3845000000000001</v>
      </c>
      <c r="M14" s="1" t="s">
        <v>7</v>
      </c>
      <c r="N14" s="1">
        <v>5</v>
      </c>
      <c r="O14" s="1">
        <v>50</v>
      </c>
      <c r="P14" s="6" t="s">
        <v>8</v>
      </c>
      <c r="Q14" s="1" t="s">
        <v>9</v>
      </c>
    </row>
    <row r="15" spans="1:17">
      <c r="A15" s="18">
        <f t="shared" si="0"/>
        <v>421.33333333333331</v>
      </c>
      <c r="B15" s="19">
        <f t="shared" si="1"/>
        <v>20054.713804713803</v>
      </c>
      <c r="D15" s="18">
        <f t="shared" si="2"/>
        <v>10.638297872340431</v>
      </c>
      <c r="F15" s="1">
        <v>421</v>
      </c>
      <c r="G15" s="1">
        <v>4</v>
      </c>
      <c r="H15" s="17">
        <f t="shared" si="3"/>
        <v>421.33333333333331</v>
      </c>
      <c r="I15" s="17">
        <v>10.4</v>
      </c>
      <c r="J15" s="1">
        <v>9.4</v>
      </c>
      <c r="K15" s="7">
        <v>2.3824999999999998</v>
      </c>
      <c r="M15" s="1" t="s">
        <v>7</v>
      </c>
      <c r="N15" s="1">
        <v>5</v>
      </c>
      <c r="O15" s="1">
        <v>50</v>
      </c>
      <c r="P15" s="6" t="s">
        <v>8</v>
      </c>
      <c r="Q15" s="1" t="s">
        <v>9</v>
      </c>
    </row>
    <row r="16" spans="1:17">
      <c r="A16" s="18">
        <f t="shared" si="0"/>
        <v>421.75</v>
      </c>
      <c r="B16" s="19">
        <f t="shared" si="1"/>
        <v>18356.374807987711</v>
      </c>
      <c r="D16" s="18">
        <f t="shared" si="2"/>
        <v>0.92592592592593004</v>
      </c>
      <c r="F16" s="1">
        <v>421</v>
      </c>
      <c r="G16" s="1">
        <v>9</v>
      </c>
      <c r="H16" s="17">
        <f t="shared" si="3"/>
        <v>421.75</v>
      </c>
      <c r="I16" s="17">
        <v>10.9</v>
      </c>
      <c r="J16" s="1">
        <v>10.8</v>
      </c>
      <c r="K16" s="7">
        <v>2.39</v>
      </c>
      <c r="M16" s="1" t="s">
        <v>7</v>
      </c>
      <c r="N16" s="1">
        <v>5</v>
      </c>
      <c r="O16" s="1">
        <v>50</v>
      </c>
      <c r="P16" s="6" t="s">
        <v>8</v>
      </c>
      <c r="Q16" s="1" t="s">
        <v>9</v>
      </c>
    </row>
    <row r="17" spans="1:17">
      <c r="A17" s="18">
        <f t="shared" si="0"/>
        <v>422.25</v>
      </c>
      <c r="B17" s="19">
        <f t="shared" si="1"/>
        <v>20101.010101010099</v>
      </c>
      <c r="D17" s="18">
        <f t="shared" si="2"/>
        <v>0</v>
      </c>
      <c r="F17" s="1">
        <v>422</v>
      </c>
      <c r="G17" s="1">
        <v>3</v>
      </c>
      <c r="H17" s="17">
        <f t="shared" si="3"/>
        <v>422.25</v>
      </c>
      <c r="I17" s="17">
        <v>9.9</v>
      </c>
      <c r="J17" s="1">
        <v>9.9</v>
      </c>
      <c r="K17" s="7">
        <v>2.3879999999999999</v>
      </c>
      <c r="M17" s="1" t="s">
        <v>7</v>
      </c>
      <c r="N17" s="1">
        <v>5</v>
      </c>
      <c r="O17" s="1">
        <v>50</v>
      </c>
      <c r="P17" s="6" t="s">
        <v>8</v>
      </c>
      <c r="Q17" s="1" t="s">
        <v>9</v>
      </c>
    </row>
    <row r="18" spans="1:17">
      <c r="A18" s="18">
        <f t="shared" si="0"/>
        <v>422.5</v>
      </c>
      <c r="B18" s="19">
        <f t="shared" si="1"/>
        <v>20630.397236614852</v>
      </c>
      <c r="D18" s="18">
        <f t="shared" si="2"/>
        <v>5.3191489361702038</v>
      </c>
      <c r="F18" s="1">
        <v>422</v>
      </c>
      <c r="G18" s="1">
        <v>6</v>
      </c>
      <c r="H18" s="17">
        <f t="shared" si="3"/>
        <v>422.5</v>
      </c>
      <c r="I18" s="17">
        <v>9.9</v>
      </c>
      <c r="J18" s="1">
        <v>9.4</v>
      </c>
      <c r="K18" s="7">
        <v>2.3889999999999998</v>
      </c>
      <c r="M18" s="1" t="s">
        <v>7</v>
      </c>
      <c r="N18" s="1">
        <v>5</v>
      </c>
      <c r="O18" s="1">
        <v>50</v>
      </c>
      <c r="P18" s="6" t="s">
        <v>8</v>
      </c>
      <c r="Q18" s="1" t="s">
        <v>9</v>
      </c>
    </row>
    <row r="19" spans="1:17">
      <c r="A19" s="18">
        <f t="shared" si="0"/>
        <v>422.75</v>
      </c>
      <c r="B19" s="19">
        <f t="shared" si="1"/>
        <v>23002.873563218393</v>
      </c>
      <c r="D19" s="18">
        <f t="shared" si="2"/>
        <v>4.705882352941182</v>
      </c>
      <c r="F19" s="1">
        <v>422</v>
      </c>
      <c r="G19" s="1">
        <v>9</v>
      </c>
      <c r="H19" s="17">
        <f t="shared" si="3"/>
        <v>422.75</v>
      </c>
      <c r="I19" s="17">
        <v>8.9</v>
      </c>
      <c r="J19" s="1">
        <v>8.5</v>
      </c>
      <c r="K19" s="7">
        <v>2.4015</v>
      </c>
      <c r="M19" s="1" t="s">
        <v>7</v>
      </c>
      <c r="N19" s="1">
        <v>5</v>
      </c>
      <c r="O19" s="1">
        <v>50</v>
      </c>
      <c r="P19" s="6" t="s">
        <v>8</v>
      </c>
      <c r="Q19" s="1" t="s">
        <v>9</v>
      </c>
    </row>
    <row r="20" spans="1:17">
      <c r="A20" s="18">
        <f t="shared" si="0"/>
        <v>423.25</v>
      </c>
      <c r="B20" s="19">
        <f t="shared" si="1"/>
        <v>21794.171220400727</v>
      </c>
      <c r="D20" s="18">
        <f t="shared" si="2"/>
        <v>5.6179775280898792</v>
      </c>
      <c r="F20" s="1">
        <v>423</v>
      </c>
      <c r="G20" s="1">
        <v>3</v>
      </c>
      <c r="H20" s="17">
        <f t="shared" si="3"/>
        <v>423.25</v>
      </c>
      <c r="I20" s="17">
        <v>9.4</v>
      </c>
      <c r="J20" s="1">
        <v>8.9</v>
      </c>
      <c r="K20" s="7">
        <v>2.3929999999999998</v>
      </c>
      <c r="M20" s="1" t="s">
        <v>7</v>
      </c>
      <c r="N20" s="1">
        <v>5</v>
      </c>
      <c r="O20" s="1">
        <v>50</v>
      </c>
      <c r="P20" s="6" t="s">
        <v>8</v>
      </c>
      <c r="Q20" s="1" t="s">
        <v>9</v>
      </c>
    </row>
    <row r="21" spans="1:17">
      <c r="A21" s="18">
        <f t="shared" si="0"/>
        <v>423.5</v>
      </c>
      <c r="B21" s="19">
        <f t="shared" si="1"/>
        <v>23102.119460500962</v>
      </c>
      <c r="D21" s="18">
        <f t="shared" si="2"/>
        <v>5.9523809523809534</v>
      </c>
      <c r="F21" s="1">
        <v>423</v>
      </c>
      <c r="G21" s="1">
        <v>6</v>
      </c>
      <c r="H21" s="17">
        <f t="shared" si="3"/>
        <v>423.5</v>
      </c>
      <c r="I21" s="17">
        <v>8.9</v>
      </c>
      <c r="J21" s="1">
        <v>8.4</v>
      </c>
      <c r="K21" s="7">
        <v>2.3980000000000001</v>
      </c>
      <c r="M21" s="1" t="s">
        <v>7</v>
      </c>
      <c r="N21" s="1">
        <v>5</v>
      </c>
      <c r="O21" s="1">
        <v>50</v>
      </c>
      <c r="P21" s="6" t="s">
        <v>8</v>
      </c>
      <c r="Q21" s="1" t="s">
        <v>9</v>
      </c>
    </row>
    <row r="22" spans="1:17">
      <c r="A22" s="18">
        <f t="shared" si="0"/>
        <v>423.75</v>
      </c>
      <c r="B22" s="19">
        <f t="shared" si="1"/>
        <v>22471.91011235955</v>
      </c>
      <c r="D22" s="18">
        <f t="shared" si="2"/>
        <v>0</v>
      </c>
      <c r="F22" s="1">
        <v>423</v>
      </c>
      <c r="G22" s="1">
        <v>9</v>
      </c>
      <c r="H22" s="17">
        <f t="shared" si="3"/>
        <v>423.75</v>
      </c>
      <c r="I22" s="17">
        <v>8.9</v>
      </c>
      <c r="J22" s="1">
        <v>8.9</v>
      </c>
      <c r="K22" s="7">
        <v>2.4</v>
      </c>
      <c r="M22" s="1" t="s">
        <v>7</v>
      </c>
      <c r="N22" s="1">
        <v>5</v>
      </c>
      <c r="O22" s="1">
        <v>50</v>
      </c>
      <c r="P22" s="6" t="s">
        <v>8</v>
      </c>
      <c r="Q22" s="1" t="s">
        <v>9</v>
      </c>
    </row>
    <row r="23" spans="1:17">
      <c r="A23" s="18">
        <f t="shared" si="0"/>
        <v>424.25</v>
      </c>
      <c r="B23" s="19">
        <f t="shared" si="1"/>
        <v>23025.048169556841</v>
      </c>
      <c r="D23" s="18">
        <f t="shared" si="2"/>
        <v>5.9523809523809534</v>
      </c>
      <c r="F23" s="1">
        <v>424</v>
      </c>
      <c r="G23" s="1">
        <v>3</v>
      </c>
      <c r="H23" s="17">
        <f t="shared" si="3"/>
        <v>424.25</v>
      </c>
      <c r="I23" s="17">
        <v>8.9</v>
      </c>
      <c r="J23" s="1">
        <v>8.4</v>
      </c>
      <c r="K23" s="7">
        <v>2.39</v>
      </c>
      <c r="M23" s="1" t="s">
        <v>7</v>
      </c>
      <c r="N23" s="1">
        <v>5</v>
      </c>
      <c r="O23" s="1">
        <v>50</v>
      </c>
      <c r="P23" s="6" t="s">
        <v>10</v>
      </c>
      <c r="Q23" s="1" t="s">
        <v>9</v>
      </c>
    </row>
    <row r="24" spans="1:17">
      <c r="A24" s="18">
        <f t="shared" si="0"/>
        <v>424.58333333333331</v>
      </c>
      <c r="B24" s="19">
        <f t="shared" si="1"/>
        <v>22976.878612716759</v>
      </c>
      <c r="D24" s="18">
        <f t="shared" si="2"/>
        <v>5.9523809523809534</v>
      </c>
      <c r="F24" s="1">
        <v>424</v>
      </c>
      <c r="G24" s="1">
        <v>7</v>
      </c>
      <c r="H24" s="17">
        <f t="shared" si="3"/>
        <v>424.58333333333331</v>
      </c>
      <c r="I24" s="17">
        <v>8.9</v>
      </c>
      <c r="J24" s="1">
        <v>8.4</v>
      </c>
      <c r="K24" s="7">
        <v>2.3849999999999998</v>
      </c>
      <c r="M24" s="1" t="s">
        <v>7</v>
      </c>
      <c r="N24" s="1">
        <v>5</v>
      </c>
      <c r="O24" s="1">
        <v>50</v>
      </c>
      <c r="P24" s="6" t="s">
        <v>16</v>
      </c>
      <c r="Q24" s="1" t="s">
        <v>17</v>
      </c>
    </row>
    <row r="25" spans="1:17">
      <c r="A25" s="18">
        <f t="shared" si="0"/>
        <v>424.83333333333331</v>
      </c>
      <c r="B25" s="19">
        <f t="shared" si="1"/>
        <v>21721.311475409831</v>
      </c>
      <c r="D25" s="18">
        <f t="shared" si="2"/>
        <v>5.6179775280898792</v>
      </c>
      <c r="F25" s="1">
        <v>424</v>
      </c>
      <c r="G25" s="1">
        <v>10</v>
      </c>
      <c r="H25" s="17">
        <f t="shared" si="3"/>
        <v>424.83333333333331</v>
      </c>
      <c r="I25" s="17">
        <v>9.4</v>
      </c>
      <c r="J25" s="1">
        <v>8.9</v>
      </c>
      <c r="K25" s="7">
        <v>2.3849999999999998</v>
      </c>
      <c r="M25" s="1" t="s">
        <v>7</v>
      </c>
      <c r="N25" s="1">
        <v>5</v>
      </c>
      <c r="O25" s="1">
        <v>50</v>
      </c>
      <c r="P25" s="6" t="s">
        <v>16</v>
      </c>
      <c r="Q25" s="1" t="s">
        <v>17</v>
      </c>
    </row>
    <row r="26" spans="1:17">
      <c r="A26" s="18">
        <f t="shared" si="0"/>
        <v>425.41666666666669</v>
      </c>
      <c r="B26" s="19">
        <f t="shared" si="1"/>
        <v>22880.539499036608</v>
      </c>
      <c r="D26" s="18">
        <f t="shared" si="2"/>
        <v>5.9523809523809534</v>
      </c>
      <c r="F26" s="1">
        <v>425</v>
      </c>
      <c r="G26" s="1">
        <v>5</v>
      </c>
      <c r="H26" s="17">
        <f t="shared" si="3"/>
        <v>425.41666666666669</v>
      </c>
      <c r="I26" s="17">
        <v>8.9</v>
      </c>
      <c r="J26" s="1">
        <v>8.4</v>
      </c>
      <c r="K26" s="7">
        <v>2.375</v>
      </c>
      <c r="M26" s="1" t="s">
        <v>7</v>
      </c>
      <c r="N26" s="1">
        <v>5</v>
      </c>
      <c r="O26" s="1">
        <v>50</v>
      </c>
      <c r="P26" s="6" t="s">
        <v>16</v>
      </c>
      <c r="Q26" s="1" t="s">
        <v>17</v>
      </c>
    </row>
    <row r="27" spans="1:17">
      <c r="A27" s="18">
        <f t="shared" si="0"/>
        <v>425.91666666666669</v>
      </c>
      <c r="B27" s="19">
        <f t="shared" si="1"/>
        <v>22957.610789980732</v>
      </c>
      <c r="D27" s="18">
        <f t="shared" si="2"/>
        <v>5.9523809523809534</v>
      </c>
      <c r="F27" s="1">
        <v>425</v>
      </c>
      <c r="G27" s="1">
        <v>11</v>
      </c>
      <c r="H27" s="17">
        <f t="shared" si="3"/>
        <v>425.91666666666669</v>
      </c>
      <c r="I27" s="17">
        <v>8.9</v>
      </c>
      <c r="J27" s="1">
        <v>8.4</v>
      </c>
      <c r="K27" s="7">
        <v>2.383</v>
      </c>
      <c r="M27" s="1" t="s">
        <v>7</v>
      </c>
      <c r="N27" s="1">
        <v>5</v>
      </c>
      <c r="O27" s="1">
        <v>50</v>
      </c>
      <c r="P27" s="6" t="s">
        <v>16</v>
      </c>
      <c r="Q27" s="1" t="s">
        <v>17</v>
      </c>
    </row>
    <row r="28" spans="1:17">
      <c r="A28" s="18">
        <f t="shared" si="0"/>
        <v>426.16666666666669</v>
      </c>
      <c r="B28" s="19">
        <f t="shared" si="1"/>
        <v>22976.878612716759</v>
      </c>
      <c r="D28" s="18">
        <f t="shared" si="2"/>
        <v>5.9523809523809534</v>
      </c>
      <c r="F28" s="1">
        <v>426</v>
      </c>
      <c r="G28" s="1">
        <v>2</v>
      </c>
      <c r="H28" s="17">
        <f t="shared" si="3"/>
        <v>426.16666666666669</v>
      </c>
      <c r="I28" s="17">
        <v>8.9</v>
      </c>
      <c r="J28" s="1">
        <v>8.4</v>
      </c>
      <c r="K28" s="7">
        <v>2.3849999999999998</v>
      </c>
      <c r="M28" s="1" t="s">
        <v>7</v>
      </c>
      <c r="N28" s="1">
        <v>5</v>
      </c>
      <c r="O28" s="1">
        <v>50</v>
      </c>
      <c r="P28" s="6" t="s">
        <v>16</v>
      </c>
      <c r="Q28" s="1" t="s">
        <v>17</v>
      </c>
    </row>
    <row r="29" spans="1:17">
      <c r="A29" s="18">
        <f t="shared" si="0"/>
        <v>427.08333333333331</v>
      </c>
      <c r="B29" s="19">
        <f t="shared" si="1"/>
        <v>22976.878612716759</v>
      </c>
      <c r="D29" s="18">
        <f t="shared" si="2"/>
        <v>5.9523809523809534</v>
      </c>
      <c r="F29" s="1">
        <v>427</v>
      </c>
      <c r="G29" s="1">
        <v>1</v>
      </c>
      <c r="H29" s="17">
        <f t="shared" si="3"/>
        <v>427.08333333333331</v>
      </c>
      <c r="I29" s="17">
        <v>8.9</v>
      </c>
      <c r="J29" s="1">
        <v>8.4</v>
      </c>
      <c r="K29" s="7">
        <v>2.3849999999999998</v>
      </c>
      <c r="M29" s="1" t="s">
        <v>7</v>
      </c>
      <c r="N29" s="1">
        <v>5</v>
      </c>
      <c r="O29" s="1">
        <v>50</v>
      </c>
      <c r="P29" s="6" t="s">
        <v>16</v>
      </c>
      <c r="Q29" s="1" t="s">
        <v>17</v>
      </c>
    </row>
    <row r="30" spans="1:17">
      <c r="A30" s="18">
        <f t="shared" si="0"/>
        <v>427.5</v>
      </c>
      <c r="B30" s="19">
        <f t="shared" si="1"/>
        <v>22988.505747126437</v>
      </c>
      <c r="D30" s="18">
        <f t="shared" si="2"/>
        <v>4.705882352941182</v>
      </c>
      <c r="F30" s="1">
        <v>427</v>
      </c>
      <c r="G30" s="1">
        <v>6</v>
      </c>
      <c r="H30" s="17">
        <f t="shared" si="3"/>
        <v>427.5</v>
      </c>
      <c r="I30" s="17">
        <v>8.9</v>
      </c>
      <c r="J30" s="1">
        <v>8.5</v>
      </c>
      <c r="K30" s="7">
        <v>2.4</v>
      </c>
      <c r="M30" s="1" t="s">
        <v>7</v>
      </c>
      <c r="N30" s="1">
        <v>5</v>
      </c>
      <c r="O30" s="1">
        <v>50</v>
      </c>
      <c r="P30" s="6" t="s">
        <v>16</v>
      </c>
      <c r="Q30" s="1" t="s">
        <v>17</v>
      </c>
    </row>
    <row r="31" spans="1:17">
      <c r="A31" s="18">
        <f t="shared" si="0"/>
        <v>427.91666666666669</v>
      </c>
      <c r="B31" s="19">
        <f t="shared" si="1"/>
        <v>22940.613026819923</v>
      </c>
      <c r="D31" s="18">
        <f t="shared" si="2"/>
        <v>4.705882352941182</v>
      </c>
      <c r="F31" s="1">
        <v>427</v>
      </c>
      <c r="G31" s="1">
        <v>11</v>
      </c>
      <c r="H31" s="17">
        <f t="shared" si="3"/>
        <v>427.91666666666669</v>
      </c>
      <c r="I31" s="17">
        <v>8.9</v>
      </c>
      <c r="J31" s="1">
        <v>8.5</v>
      </c>
      <c r="K31" s="7">
        <v>2.395</v>
      </c>
      <c r="M31" s="1" t="s">
        <v>7</v>
      </c>
      <c r="N31" s="1">
        <v>5</v>
      </c>
      <c r="O31" s="1">
        <v>50</v>
      </c>
      <c r="P31" s="6" t="s">
        <v>16</v>
      </c>
      <c r="Q31" s="1" t="s">
        <v>17</v>
      </c>
    </row>
    <row r="32" spans="1:17">
      <c r="A32" s="18">
        <f t="shared" si="0"/>
        <v>428.16666666666669</v>
      </c>
      <c r="B32" s="19">
        <f t="shared" si="1"/>
        <v>22919.075144508672</v>
      </c>
      <c r="D32" s="18">
        <f t="shared" si="2"/>
        <v>5.9523809523809534</v>
      </c>
      <c r="F32" s="1">
        <v>428</v>
      </c>
      <c r="G32" s="1">
        <v>2</v>
      </c>
      <c r="H32" s="17">
        <f t="shared" si="3"/>
        <v>428.16666666666669</v>
      </c>
      <c r="I32" s="17">
        <v>8.9</v>
      </c>
      <c r="J32" s="1">
        <v>8.4</v>
      </c>
      <c r="K32" s="7">
        <v>2.379</v>
      </c>
      <c r="M32" s="1" t="s">
        <v>7</v>
      </c>
      <c r="N32" s="1">
        <v>5</v>
      </c>
      <c r="O32" s="1">
        <v>50</v>
      </c>
      <c r="P32" s="6" t="s">
        <v>16</v>
      </c>
      <c r="Q32" s="1" t="s">
        <v>17</v>
      </c>
    </row>
    <row r="33" spans="1:17">
      <c r="A33" s="18">
        <f t="shared" si="0"/>
        <v>428.5</v>
      </c>
      <c r="B33" s="19">
        <f t="shared" si="1"/>
        <v>23520.710059171601</v>
      </c>
      <c r="D33" s="18">
        <f t="shared" si="2"/>
        <v>11.250000000000004</v>
      </c>
      <c r="F33" s="1">
        <v>428</v>
      </c>
      <c r="G33" s="1">
        <v>6</v>
      </c>
      <c r="H33" s="17">
        <f t="shared" si="3"/>
        <v>428.5</v>
      </c>
      <c r="I33" s="17">
        <v>8.9</v>
      </c>
      <c r="J33" s="1">
        <v>8</v>
      </c>
      <c r="K33" s="7">
        <v>2.3849999999999998</v>
      </c>
      <c r="M33" s="1" t="s">
        <v>7</v>
      </c>
      <c r="N33" s="1">
        <v>5</v>
      </c>
      <c r="O33" s="1">
        <v>50</v>
      </c>
      <c r="P33" s="6" t="s">
        <v>16</v>
      </c>
      <c r="Q33" s="1" t="s">
        <v>17</v>
      </c>
    </row>
    <row r="34" spans="1:17">
      <c r="A34" s="18">
        <f t="shared" si="0"/>
        <v>428.83333333333331</v>
      </c>
      <c r="B34" s="19">
        <f t="shared" si="1"/>
        <v>23034.682080924857</v>
      </c>
      <c r="D34" s="18">
        <f t="shared" si="2"/>
        <v>5.9523809523809534</v>
      </c>
      <c r="F34" s="1">
        <v>428</v>
      </c>
      <c r="G34" s="1">
        <v>10</v>
      </c>
      <c r="H34" s="17">
        <f t="shared" si="3"/>
        <v>428.83333333333331</v>
      </c>
      <c r="I34" s="17">
        <v>8.9</v>
      </c>
      <c r="J34" s="1">
        <v>8.4</v>
      </c>
      <c r="K34" s="7">
        <v>2.391</v>
      </c>
      <c r="M34" s="1" t="s">
        <v>7</v>
      </c>
      <c r="N34" s="1">
        <v>5</v>
      </c>
      <c r="O34" s="1">
        <v>50</v>
      </c>
      <c r="P34" s="6" t="s">
        <v>16</v>
      </c>
      <c r="Q34" s="1" t="s">
        <v>17</v>
      </c>
    </row>
    <row r="35" spans="1:17">
      <c r="A35" s="18">
        <f t="shared" si="0"/>
        <v>429.25</v>
      </c>
      <c r="B35" s="19">
        <f t="shared" si="1"/>
        <v>22752.38095238095</v>
      </c>
      <c r="D35" s="18">
        <f t="shared" si="2"/>
        <v>3.488372093023262</v>
      </c>
      <c r="F35" s="1">
        <v>429</v>
      </c>
      <c r="G35" s="1">
        <v>3</v>
      </c>
      <c r="H35" s="17">
        <f t="shared" si="3"/>
        <v>429.25</v>
      </c>
      <c r="I35" s="17">
        <v>8.9</v>
      </c>
      <c r="J35" s="1">
        <v>8.6</v>
      </c>
      <c r="K35" s="7">
        <v>2.3889999999999998</v>
      </c>
      <c r="M35" s="1" t="s">
        <v>7</v>
      </c>
      <c r="N35" s="1">
        <v>5</v>
      </c>
      <c r="O35" s="1">
        <v>50</v>
      </c>
      <c r="P35" s="6" t="s">
        <v>16</v>
      </c>
      <c r="Q35" s="1" t="s">
        <v>17</v>
      </c>
    </row>
    <row r="36" spans="1:17">
      <c r="A36" s="18">
        <f t="shared" si="0"/>
        <v>429.75</v>
      </c>
      <c r="B36" s="19">
        <f t="shared" si="1"/>
        <v>23530.571992110457</v>
      </c>
      <c r="D36" s="18">
        <f t="shared" si="2"/>
        <v>11.250000000000004</v>
      </c>
      <c r="F36" s="1">
        <v>429</v>
      </c>
      <c r="G36" s="1">
        <v>9</v>
      </c>
      <c r="H36" s="17">
        <f t="shared" si="3"/>
        <v>429.75</v>
      </c>
      <c r="I36" s="17">
        <v>8.9</v>
      </c>
      <c r="J36" s="1">
        <v>8</v>
      </c>
      <c r="K36" s="7">
        <v>2.3860000000000001</v>
      </c>
      <c r="M36" s="1" t="s">
        <v>7</v>
      </c>
      <c r="N36" s="1">
        <v>5</v>
      </c>
      <c r="O36" s="1">
        <v>50</v>
      </c>
      <c r="P36" s="6" t="s">
        <v>16</v>
      </c>
      <c r="Q36" s="1" t="s">
        <v>17</v>
      </c>
    </row>
    <row r="37" spans="1:17">
      <c r="A37" s="18">
        <f t="shared" si="0"/>
        <v>430.33333333333331</v>
      </c>
      <c r="B37" s="19">
        <f t="shared" si="1"/>
        <v>21739.526411657556</v>
      </c>
      <c r="D37" s="18">
        <f t="shared" si="2"/>
        <v>5.6179775280898792</v>
      </c>
      <c r="F37" s="1">
        <v>430</v>
      </c>
      <c r="G37" s="1">
        <v>4</v>
      </c>
      <c r="H37" s="17">
        <f t="shared" si="3"/>
        <v>430.33333333333331</v>
      </c>
      <c r="I37" s="17">
        <v>9.4</v>
      </c>
      <c r="J37" s="1">
        <v>8.9</v>
      </c>
      <c r="K37" s="7">
        <v>2.387</v>
      </c>
      <c r="M37" s="1" t="s">
        <v>7</v>
      </c>
      <c r="N37" s="1">
        <v>5</v>
      </c>
      <c r="O37" s="1">
        <v>50</v>
      </c>
      <c r="P37" s="6" t="s">
        <v>16</v>
      </c>
      <c r="Q37" s="1" t="s">
        <v>17</v>
      </c>
    </row>
    <row r="38" spans="1:17">
      <c r="A38" s="18">
        <f t="shared" si="0"/>
        <v>430.66666666666669</v>
      </c>
      <c r="B38" s="19">
        <f t="shared" si="1"/>
        <v>21031.746031746032</v>
      </c>
      <c r="D38" s="18">
        <f t="shared" si="2"/>
        <v>10.000000000000009</v>
      </c>
      <c r="F38" s="1">
        <v>430</v>
      </c>
      <c r="G38" s="1">
        <v>8</v>
      </c>
      <c r="H38" s="17">
        <f t="shared" si="3"/>
        <v>430.66666666666669</v>
      </c>
      <c r="I38" s="17">
        <v>9.9</v>
      </c>
      <c r="J38" s="1">
        <v>9</v>
      </c>
      <c r="K38" s="7">
        <v>2.3849999999999998</v>
      </c>
      <c r="M38" s="1" t="s">
        <v>7</v>
      </c>
      <c r="N38" s="1">
        <v>5</v>
      </c>
      <c r="O38" s="1">
        <v>50</v>
      </c>
      <c r="P38" s="6" t="s">
        <v>16</v>
      </c>
      <c r="Q38" s="1" t="s">
        <v>17</v>
      </c>
    </row>
    <row r="39" spans="1:17">
      <c r="A39" s="18">
        <f t="shared" si="0"/>
        <v>431.25</v>
      </c>
      <c r="B39" s="19">
        <f t="shared" si="1"/>
        <v>22947.976878612717</v>
      </c>
      <c r="D39" s="18">
        <f t="shared" si="2"/>
        <v>5.9523809523809534</v>
      </c>
      <c r="F39" s="1">
        <v>431</v>
      </c>
      <c r="G39" s="1">
        <v>3</v>
      </c>
      <c r="H39" s="17">
        <f t="shared" si="3"/>
        <v>431.25</v>
      </c>
      <c r="I39" s="17">
        <v>8.9</v>
      </c>
      <c r="J39" s="1">
        <v>8.4</v>
      </c>
      <c r="K39" s="7">
        <v>2.3820000000000001</v>
      </c>
      <c r="M39" s="1" t="s">
        <v>7</v>
      </c>
      <c r="N39" s="1">
        <v>5</v>
      </c>
      <c r="O39" s="1">
        <v>50</v>
      </c>
      <c r="P39" s="6" t="s">
        <v>16</v>
      </c>
      <c r="Q39" s="1" t="s">
        <v>17</v>
      </c>
    </row>
    <row r="40" spans="1:17">
      <c r="A40" s="18">
        <f t="shared" si="0"/>
        <v>431.5</v>
      </c>
      <c r="B40" s="19">
        <f t="shared" si="1"/>
        <v>23570.019723865884</v>
      </c>
      <c r="D40" s="18">
        <f t="shared" si="2"/>
        <v>11.250000000000004</v>
      </c>
      <c r="F40" s="1">
        <v>431</v>
      </c>
      <c r="G40" s="1">
        <v>6</v>
      </c>
      <c r="H40" s="17">
        <f t="shared" si="3"/>
        <v>431.5</v>
      </c>
      <c r="I40" s="17">
        <v>8.9</v>
      </c>
      <c r="J40" s="1">
        <v>8</v>
      </c>
      <c r="K40" s="7">
        <v>2.39</v>
      </c>
      <c r="M40" s="1" t="s">
        <v>7</v>
      </c>
      <c r="N40" s="1">
        <v>5</v>
      </c>
      <c r="O40" s="1">
        <v>50</v>
      </c>
      <c r="P40" s="6" t="s">
        <v>16</v>
      </c>
      <c r="Q40" s="1" t="s">
        <v>17</v>
      </c>
    </row>
    <row r="41" spans="1:17">
      <c r="A41" s="18">
        <f t="shared" si="0"/>
        <v>431.75</v>
      </c>
      <c r="B41" s="19">
        <f t="shared" si="1"/>
        <v>23589.743589743593</v>
      </c>
      <c r="D41" s="18">
        <f t="shared" si="2"/>
        <v>11.250000000000004</v>
      </c>
      <c r="F41" s="1">
        <v>431</v>
      </c>
      <c r="G41" s="1">
        <v>9</v>
      </c>
      <c r="H41" s="17">
        <f t="shared" si="3"/>
        <v>431.75</v>
      </c>
      <c r="I41" s="17">
        <v>8.9</v>
      </c>
      <c r="J41" s="1">
        <v>8</v>
      </c>
      <c r="K41" s="7">
        <v>2.3919999999999999</v>
      </c>
      <c r="M41" s="1" t="s">
        <v>7</v>
      </c>
      <c r="N41" s="1">
        <v>5</v>
      </c>
      <c r="O41" s="1">
        <v>50</v>
      </c>
      <c r="P41" s="6" t="s">
        <v>16</v>
      </c>
      <c r="Q41" s="1" t="s">
        <v>17</v>
      </c>
    </row>
    <row r="42" spans="1:17">
      <c r="A42" s="18">
        <f t="shared" si="0"/>
        <v>432</v>
      </c>
      <c r="B42" s="19">
        <f t="shared" si="1"/>
        <v>22666.666666666668</v>
      </c>
      <c r="D42" s="18">
        <f t="shared" si="2"/>
        <v>5.8823529411764719</v>
      </c>
      <c r="F42" s="1">
        <v>432</v>
      </c>
      <c r="G42" s="1">
        <v>0</v>
      </c>
      <c r="H42" s="17">
        <f t="shared" si="3"/>
        <v>432</v>
      </c>
      <c r="I42" s="17">
        <v>9</v>
      </c>
      <c r="J42" s="1">
        <v>8.5</v>
      </c>
      <c r="K42" s="7">
        <v>2.38</v>
      </c>
      <c r="M42" s="1" t="s">
        <v>7</v>
      </c>
      <c r="N42" s="1">
        <v>5</v>
      </c>
      <c r="O42" s="1">
        <v>50</v>
      </c>
      <c r="P42" s="6" t="s">
        <v>16</v>
      </c>
      <c r="Q42" s="1" t="s">
        <v>17</v>
      </c>
    </row>
    <row r="43" spans="1:17">
      <c r="A43" s="18">
        <f t="shared" si="0"/>
        <v>432.33333333333331</v>
      </c>
      <c r="B43" s="19">
        <f t="shared" si="1"/>
        <v>23471.400394477321</v>
      </c>
      <c r="D43" s="18">
        <f t="shared" si="2"/>
        <v>11.250000000000004</v>
      </c>
      <c r="F43" s="1">
        <v>432</v>
      </c>
      <c r="G43" s="1">
        <v>4</v>
      </c>
      <c r="H43" s="17">
        <f t="shared" si="3"/>
        <v>432.33333333333331</v>
      </c>
      <c r="I43" s="17">
        <v>8.9</v>
      </c>
      <c r="J43" s="1">
        <v>8</v>
      </c>
      <c r="K43" s="7">
        <v>2.38</v>
      </c>
      <c r="M43" s="1" t="s">
        <v>7</v>
      </c>
      <c r="N43" s="1">
        <v>5</v>
      </c>
      <c r="O43" s="1">
        <v>50</v>
      </c>
      <c r="P43" s="6" t="s">
        <v>16</v>
      </c>
      <c r="Q43" s="1" t="s">
        <v>17</v>
      </c>
    </row>
    <row r="44" spans="1:17">
      <c r="A44" s="18">
        <f t="shared" si="0"/>
        <v>433.44166666666666</v>
      </c>
      <c r="B44" s="19">
        <f t="shared" si="1"/>
        <v>23284.023668639056</v>
      </c>
      <c r="D44" s="18">
        <f t="shared" si="2"/>
        <v>11.250000000000004</v>
      </c>
      <c r="F44" s="1">
        <v>433</v>
      </c>
      <c r="G44" s="1">
        <v>5.3</v>
      </c>
      <c r="H44" s="17">
        <f t="shared" si="3"/>
        <v>433.44166666666666</v>
      </c>
      <c r="I44" s="17">
        <v>8.9</v>
      </c>
      <c r="J44" s="1">
        <v>8</v>
      </c>
      <c r="K44" s="7">
        <v>2.3610000000000002</v>
      </c>
      <c r="M44" s="1" t="s">
        <v>7</v>
      </c>
      <c r="N44" s="1">
        <v>5</v>
      </c>
      <c r="O44" s="1">
        <v>51</v>
      </c>
      <c r="P44" s="1" t="s">
        <v>18</v>
      </c>
      <c r="Q44" s="8" t="s">
        <v>24</v>
      </c>
    </row>
    <row r="45" spans="1:17">
      <c r="A45" s="18">
        <f t="shared" si="0"/>
        <v>433.58333333333331</v>
      </c>
      <c r="B45" s="19">
        <f t="shared" si="1"/>
        <v>23500.986193293887</v>
      </c>
      <c r="D45" s="18">
        <f t="shared" si="2"/>
        <v>11.250000000000004</v>
      </c>
      <c r="F45" s="1">
        <v>433</v>
      </c>
      <c r="G45" s="1">
        <v>7</v>
      </c>
      <c r="H45" s="17">
        <f t="shared" si="3"/>
        <v>433.58333333333331</v>
      </c>
      <c r="I45" s="17">
        <v>8.9</v>
      </c>
      <c r="J45" s="1">
        <v>8</v>
      </c>
      <c r="K45" s="7">
        <v>2.383</v>
      </c>
      <c r="M45" s="1" t="s">
        <v>7</v>
      </c>
      <c r="N45" s="1">
        <v>5</v>
      </c>
      <c r="O45" s="1">
        <v>51</v>
      </c>
      <c r="P45" s="1" t="s">
        <v>18</v>
      </c>
      <c r="Q45" s="8" t="s">
        <v>24</v>
      </c>
    </row>
    <row r="46" spans="1:17">
      <c r="A46" s="18">
        <f t="shared" si="0"/>
        <v>433.83333333333331</v>
      </c>
      <c r="B46" s="19">
        <f t="shared" si="1"/>
        <v>22359.550561797751</v>
      </c>
      <c r="D46" s="18">
        <f t="shared" si="2"/>
        <v>11.904761904761907</v>
      </c>
      <c r="F46" s="1">
        <v>433</v>
      </c>
      <c r="G46" s="1">
        <v>10</v>
      </c>
      <c r="H46" s="17">
        <f t="shared" si="3"/>
        <v>433.83333333333331</v>
      </c>
      <c r="I46" s="17">
        <v>9.4</v>
      </c>
      <c r="J46" s="1">
        <v>8.4</v>
      </c>
      <c r="K46" s="7">
        <v>2.3879999999999999</v>
      </c>
      <c r="M46" s="1" t="s">
        <v>7</v>
      </c>
      <c r="N46" s="1">
        <v>5</v>
      </c>
      <c r="O46" s="1">
        <v>51</v>
      </c>
      <c r="P46" s="1" t="s">
        <v>18</v>
      </c>
      <c r="Q46" s="8" t="s">
        <v>24</v>
      </c>
    </row>
    <row r="47" spans="1:17">
      <c r="A47" s="18">
        <f t="shared" si="0"/>
        <v>434.16666666666669</v>
      </c>
      <c r="B47" s="19">
        <f t="shared" si="1"/>
        <v>22863.984674329502</v>
      </c>
      <c r="D47" s="18">
        <f t="shared" si="2"/>
        <v>17.500000000000004</v>
      </c>
      <c r="F47" s="1">
        <v>434</v>
      </c>
      <c r="G47" s="1">
        <v>2</v>
      </c>
      <c r="H47" s="17">
        <f t="shared" si="3"/>
        <v>434.16666666666669</v>
      </c>
      <c r="I47" s="17">
        <v>9.4</v>
      </c>
      <c r="J47" s="1">
        <v>8</v>
      </c>
      <c r="K47" s="7">
        <v>2.387</v>
      </c>
      <c r="M47" s="1" t="s">
        <v>7</v>
      </c>
      <c r="N47" s="1">
        <v>5</v>
      </c>
      <c r="O47" s="1">
        <v>51</v>
      </c>
      <c r="P47" s="1" t="s">
        <v>18</v>
      </c>
      <c r="Q47" s="8" t="s">
        <v>24</v>
      </c>
    </row>
    <row r="48" spans="1:17">
      <c r="A48" s="18">
        <f t="shared" si="0"/>
        <v>434.45833333333331</v>
      </c>
      <c r="B48" s="19">
        <f t="shared" si="1"/>
        <v>22206.703910614524</v>
      </c>
      <c r="D48" s="18">
        <f t="shared" si="2"/>
        <v>10.588235294117654</v>
      </c>
      <c r="F48" s="1">
        <v>434</v>
      </c>
      <c r="G48" s="1">
        <v>5.5</v>
      </c>
      <c r="H48" s="17">
        <f t="shared" si="3"/>
        <v>434.45833333333331</v>
      </c>
      <c r="I48" s="17">
        <v>9.4</v>
      </c>
      <c r="J48" s="1">
        <v>8.5</v>
      </c>
      <c r="K48" s="7">
        <v>2.3849999999999998</v>
      </c>
      <c r="M48" s="1" t="s">
        <v>7</v>
      </c>
      <c r="N48" s="1">
        <v>5</v>
      </c>
      <c r="O48" s="1">
        <v>51</v>
      </c>
      <c r="P48" s="1" t="s">
        <v>18</v>
      </c>
      <c r="Q48" s="8" t="s">
        <v>24</v>
      </c>
    </row>
    <row r="49" spans="1:17">
      <c r="A49" s="18">
        <f t="shared" si="0"/>
        <v>434.75</v>
      </c>
      <c r="B49" s="19">
        <f t="shared" si="1"/>
        <v>22986.512524084777</v>
      </c>
      <c r="D49" s="18">
        <f t="shared" si="2"/>
        <v>5.9523809523809534</v>
      </c>
      <c r="F49" s="1">
        <v>434</v>
      </c>
      <c r="G49" s="1">
        <v>9</v>
      </c>
      <c r="H49" s="17">
        <f t="shared" si="3"/>
        <v>434.75</v>
      </c>
      <c r="I49" s="17">
        <v>8.9</v>
      </c>
      <c r="J49" s="1">
        <v>8.4</v>
      </c>
      <c r="K49" s="7">
        <v>2.3860000000000001</v>
      </c>
      <c r="M49" s="1" t="s">
        <v>7</v>
      </c>
      <c r="N49" s="1">
        <v>5</v>
      </c>
      <c r="O49" s="1">
        <v>51</v>
      </c>
      <c r="P49" s="1" t="s">
        <v>18</v>
      </c>
      <c r="Q49" s="8" t="s">
        <v>24</v>
      </c>
    </row>
    <row r="50" spans="1:17">
      <c r="A50" s="18">
        <f t="shared" si="0"/>
        <v>435.08333333333331</v>
      </c>
      <c r="B50" s="19">
        <f t="shared" si="1"/>
        <v>22976.878612716759</v>
      </c>
      <c r="D50" s="18">
        <f t="shared" si="2"/>
        <v>5.9523809523809534</v>
      </c>
      <c r="F50" s="1">
        <v>435</v>
      </c>
      <c r="G50" s="1">
        <v>1</v>
      </c>
      <c r="H50" s="17">
        <f t="shared" si="3"/>
        <v>435.08333333333331</v>
      </c>
      <c r="I50" s="17">
        <v>8.9</v>
      </c>
      <c r="J50" s="1">
        <v>8.4</v>
      </c>
      <c r="K50" s="7">
        <v>2.3849999999999998</v>
      </c>
      <c r="M50" s="1" t="s">
        <v>7</v>
      </c>
      <c r="N50" s="1">
        <v>5</v>
      </c>
      <c r="O50" s="1">
        <v>51</v>
      </c>
      <c r="P50" s="1" t="s">
        <v>18</v>
      </c>
      <c r="Q50" s="8" t="s">
        <v>24</v>
      </c>
    </row>
    <row r="51" spans="1:17">
      <c r="A51" s="18">
        <f t="shared" si="0"/>
        <v>435.25</v>
      </c>
      <c r="B51" s="19">
        <f t="shared" si="1"/>
        <v>23005.780346820808</v>
      </c>
      <c r="D51" s="18">
        <f t="shared" si="2"/>
        <v>5.9523809523809534</v>
      </c>
      <c r="F51" s="1">
        <v>435</v>
      </c>
      <c r="G51" s="1">
        <v>3</v>
      </c>
      <c r="H51" s="17">
        <f t="shared" si="3"/>
        <v>435.25</v>
      </c>
      <c r="I51" s="17">
        <v>8.9</v>
      </c>
      <c r="J51" s="1">
        <v>8.4</v>
      </c>
      <c r="K51" s="7">
        <v>2.3879999999999999</v>
      </c>
      <c r="M51" s="1" t="s">
        <v>7</v>
      </c>
      <c r="N51" s="1">
        <v>5</v>
      </c>
      <c r="O51" s="1">
        <v>51</v>
      </c>
      <c r="P51" s="1" t="s">
        <v>18</v>
      </c>
      <c r="Q51" s="8" t="s">
        <v>24</v>
      </c>
    </row>
    <row r="52" spans="1:17">
      <c r="A52" s="18">
        <f t="shared" si="0"/>
        <v>435.625</v>
      </c>
      <c r="B52" s="19">
        <f t="shared" si="1"/>
        <v>22467.043314500937</v>
      </c>
      <c r="D52" s="18">
        <f t="shared" si="2"/>
        <v>1.1363636363636243</v>
      </c>
      <c r="F52" s="1">
        <v>435</v>
      </c>
      <c r="G52" s="1">
        <v>7.5</v>
      </c>
      <c r="H52" s="17">
        <f t="shared" si="3"/>
        <v>435.625</v>
      </c>
      <c r="I52" s="17">
        <v>8.9</v>
      </c>
      <c r="J52" s="1">
        <v>8.8000000000000007</v>
      </c>
      <c r="K52" s="7">
        <v>2.3860000000000001</v>
      </c>
      <c r="M52" s="1" t="s">
        <v>7</v>
      </c>
      <c r="N52" s="1">
        <v>5</v>
      </c>
      <c r="O52" s="1">
        <v>51</v>
      </c>
      <c r="P52" s="1" t="s">
        <v>18</v>
      </c>
      <c r="Q52" s="8" t="s">
        <v>24</v>
      </c>
    </row>
    <row r="53" spans="1:17">
      <c r="A53" s="18">
        <f t="shared" si="0"/>
        <v>435.83333333333331</v>
      </c>
      <c r="B53" s="19">
        <f t="shared" si="1"/>
        <v>22863.984674329502</v>
      </c>
      <c r="D53" s="18">
        <f t="shared" si="2"/>
        <v>4.705882352941182</v>
      </c>
      <c r="F53" s="1">
        <v>435</v>
      </c>
      <c r="G53" s="1">
        <v>10</v>
      </c>
      <c r="H53" s="17">
        <f t="shared" si="3"/>
        <v>435.83333333333331</v>
      </c>
      <c r="I53" s="17">
        <v>8.9</v>
      </c>
      <c r="J53" s="1">
        <v>8.5</v>
      </c>
      <c r="K53" s="7">
        <v>2.387</v>
      </c>
      <c r="M53" s="1" t="s">
        <v>7</v>
      </c>
      <c r="N53" s="1">
        <v>5</v>
      </c>
      <c r="O53" s="1">
        <v>51</v>
      </c>
      <c r="P53" s="1" t="s">
        <v>18</v>
      </c>
      <c r="Q53" s="8" t="s">
        <v>24</v>
      </c>
    </row>
    <row r="54" spans="1:17">
      <c r="A54" s="18">
        <f t="shared" si="0"/>
        <v>436.25</v>
      </c>
      <c r="B54" s="19">
        <f t="shared" si="1"/>
        <v>23025.048169556841</v>
      </c>
      <c r="D54" s="18">
        <f t="shared" si="2"/>
        <v>5.9523809523809534</v>
      </c>
      <c r="F54" s="1">
        <v>436</v>
      </c>
      <c r="G54" s="1">
        <v>3</v>
      </c>
      <c r="H54" s="17">
        <f t="shared" si="3"/>
        <v>436.25</v>
      </c>
      <c r="I54" s="17">
        <v>8.9</v>
      </c>
      <c r="J54" s="1">
        <v>8.4</v>
      </c>
      <c r="K54" s="7">
        <v>2.39</v>
      </c>
      <c r="M54" s="1" t="s">
        <v>7</v>
      </c>
      <c r="N54" s="1">
        <v>5</v>
      </c>
      <c r="O54" s="1">
        <v>51</v>
      </c>
      <c r="P54" s="1" t="s">
        <v>18</v>
      </c>
      <c r="Q54" s="8" t="s">
        <v>24</v>
      </c>
    </row>
    <row r="55" spans="1:17">
      <c r="A55" s="18">
        <f t="shared" si="0"/>
        <v>436.5</v>
      </c>
      <c r="B55" s="19">
        <f t="shared" si="1"/>
        <v>21730.418943533696</v>
      </c>
      <c r="D55" s="18">
        <f t="shared" si="2"/>
        <v>5.6179775280898792</v>
      </c>
      <c r="F55" s="1">
        <v>436</v>
      </c>
      <c r="G55" s="1">
        <v>6</v>
      </c>
      <c r="H55" s="17">
        <f t="shared" si="3"/>
        <v>436.5</v>
      </c>
      <c r="I55" s="17">
        <v>9.4</v>
      </c>
      <c r="J55" s="1">
        <v>8.9</v>
      </c>
      <c r="K55" s="7">
        <v>2.3860000000000001</v>
      </c>
      <c r="M55" s="1" t="s">
        <v>7</v>
      </c>
      <c r="N55" s="1">
        <v>5</v>
      </c>
      <c r="O55" s="1">
        <v>51</v>
      </c>
      <c r="P55" s="1" t="s">
        <v>18</v>
      </c>
      <c r="Q55" s="8" t="s">
        <v>24</v>
      </c>
    </row>
    <row r="56" spans="1:17">
      <c r="A56" s="18">
        <f t="shared" si="0"/>
        <v>436.79166666666669</v>
      </c>
      <c r="B56" s="19">
        <f t="shared" si="1"/>
        <v>21730.418943533696</v>
      </c>
      <c r="D56" s="18">
        <f t="shared" si="2"/>
        <v>5.6179775280898792</v>
      </c>
      <c r="F56" s="1">
        <v>436</v>
      </c>
      <c r="G56" s="1">
        <v>9.5</v>
      </c>
      <c r="H56" s="17">
        <f t="shared" si="3"/>
        <v>436.79166666666669</v>
      </c>
      <c r="I56" s="17">
        <v>9.4</v>
      </c>
      <c r="J56" s="1">
        <v>8.9</v>
      </c>
      <c r="K56" s="7">
        <v>2.3860000000000001</v>
      </c>
      <c r="L56" s="1" t="s">
        <v>22</v>
      </c>
      <c r="M56" s="1" t="s">
        <v>7</v>
      </c>
      <c r="N56" s="1">
        <v>5</v>
      </c>
      <c r="O56" s="1">
        <v>51</v>
      </c>
      <c r="P56" s="1" t="s">
        <v>18</v>
      </c>
      <c r="Q56" s="8" t="s">
        <v>24</v>
      </c>
    </row>
    <row r="57" spans="1:17">
      <c r="A57" s="18">
        <f t="shared" si="0"/>
        <v>437.25</v>
      </c>
      <c r="B57" s="19">
        <f t="shared" si="1"/>
        <v>22331.460674157304</v>
      </c>
      <c r="D57" s="18">
        <f t="shared" si="2"/>
        <v>11.904761904761907</v>
      </c>
      <c r="F57" s="1">
        <v>437</v>
      </c>
      <c r="G57" s="1">
        <v>3</v>
      </c>
      <c r="H57" s="17">
        <f t="shared" si="3"/>
        <v>437.25</v>
      </c>
      <c r="I57" s="17">
        <v>9.4</v>
      </c>
      <c r="J57" s="1">
        <v>8.4</v>
      </c>
      <c r="K57" s="7">
        <v>2.3849999999999998</v>
      </c>
      <c r="M57" s="1" t="s">
        <v>7</v>
      </c>
      <c r="N57" s="1">
        <v>5</v>
      </c>
      <c r="O57" s="1">
        <v>51</v>
      </c>
      <c r="P57" s="1" t="s">
        <v>18</v>
      </c>
      <c r="Q57" s="8" t="s">
        <v>24</v>
      </c>
    </row>
    <row r="58" spans="1:17">
      <c r="A58" s="18">
        <f t="shared" si="0"/>
        <v>437.5</v>
      </c>
      <c r="B58" s="19">
        <f t="shared" si="1"/>
        <v>22340.823970037454</v>
      </c>
      <c r="D58" s="18">
        <f t="shared" si="2"/>
        <v>11.904761904761907</v>
      </c>
      <c r="F58" s="1">
        <v>437</v>
      </c>
      <c r="G58" s="1">
        <v>6</v>
      </c>
      <c r="H58" s="17">
        <f t="shared" si="3"/>
        <v>437.5</v>
      </c>
      <c r="I58" s="17">
        <v>9.4</v>
      </c>
      <c r="J58" s="1">
        <v>8.4</v>
      </c>
      <c r="K58" s="7">
        <v>2.3860000000000001</v>
      </c>
      <c r="M58" s="1" t="s">
        <v>7</v>
      </c>
      <c r="N58" s="1">
        <v>5</v>
      </c>
      <c r="O58" s="1">
        <v>51</v>
      </c>
      <c r="P58" s="1" t="s">
        <v>18</v>
      </c>
      <c r="Q58" s="8" t="s">
        <v>24</v>
      </c>
    </row>
    <row r="59" spans="1:17">
      <c r="A59" s="18">
        <f t="shared" si="0"/>
        <v>437.75</v>
      </c>
      <c r="B59" s="19">
        <f t="shared" si="1"/>
        <v>19251.207729468599</v>
      </c>
      <c r="D59" s="18">
        <f t="shared" si="2"/>
        <v>0.97087378640776656</v>
      </c>
      <c r="F59" s="1">
        <v>437</v>
      </c>
      <c r="G59" s="1">
        <v>9</v>
      </c>
      <c r="H59" s="17">
        <f t="shared" si="3"/>
        <v>437.75</v>
      </c>
      <c r="I59" s="17">
        <v>10.4</v>
      </c>
      <c r="J59" s="1">
        <v>10.3</v>
      </c>
      <c r="K59" s="7">
        <v>2.391</v>
      </c>
      <c r="M59" s="1" t="s">
        <v>7</v>
      </c>
      <c r="N59" s="1">
        <v>5</v>
      </c>
      <c r="O59" s="1">
        <v>51</v>
      </c>
      <c r="P59" s="1" t="s">
        <v>18</v>
      </c>
      <c r="Q59" s="8" t="s">
        <v>24</v>
      </c>
    </row>
    <row r="60" spans="1:17">
      <c r="A60" s="18">
        <f t="shared" si="0"/>
        <v>438</v>
      </c>
      <c r="B60" s="19">
        <f t="shared" si="1"/>
        <v>22854.406130268198</v>
      </c>
      <c r="D60" s="18">
        <f t="shared" si="2"/>
        <v>4.705882352941182</v>
      </c>
      <c r="F60" s="1">
        <v>438</v>
      </c>
      <c r="G60" s="1">
        <v>0</v>
      </c>
      <c r="H60" s="17">
        <f t="shared" si="3"/>
        <v>438</v>
      </c>
      <c r="I60" s="17">
        <v>8.9</v>
      </c>
      <c r="J60" s="1">
        <v>8.5</v>
      </c>
      <c r="K60" s="7">
        <v>2.3860000000000001</v>
      </c>
      <c r="M60" s="1" t="s">
        <v>7</v>
      </c>
      <c r="N60" s="1">
        <v>5</v>
      </c>
      <c r="O60" s="1">
        <v>51</v>
      </c>
      <c r="P60" s="1" t="s">
        <v>18</v>
      </c>
      <c r="Q60" s="8" t="s">
        <v>24</v>
      </c>
    </row>
    <row r="61" spans="1:17">
      <c r="A61" s="18">
        <f t="shared" si="0"/>
        <v>438.33333333333331</v>
      </c>
      <c r="B61" s="19">
        <f t="shared" si="1"/>
        <v>19686.468646864687</v>
      </c>
      <c r="D61" s="18">
        <f t="shared" si="2"/>
        <v>12.631578947368416</v>
      </c>
      <c r="F61" s="1">
        <v>438</v>
      </c>
      <c r="G61" s="1">
        <v>4</v>
      </c>
      <c r="H61" s="17">
        <f t="shared" si="3"/>
        <v>438.33333333333331</v>
      </c>
      <c r="I61" s="17">
        <v>10.7</v>
      </c>
      <c r="J61" s="1">
        <v>9.5</v>
      </c>
      <c r="K61" s="7">
        <v>2.3860000000000001</v>
      </c>
      <c r="L61" s="1" t="s">
        <v>23</v>
      </c>
      <c r="M61" s="1" t="s">
        <v>7</v>
      </c>
      <c r="N61" s="1">
        <v>5</v>
      </c>
      <c r="O61" s="1">
        <v>51</v>
      </c>
      <c r="P61" s="1" t="s">
        <v>18</v>
      </c>
      <c r="Q61" s="8" t="s">
        <v>24</v>
      </c>
    </row>
    <row r="62" spans="1:17">
      <c r="A62" s="18">
        <f t="shared" si="0"/>
        <v>438.54166666666669</v>
      </c>
      <c r="B62" s="19">
        <f t="shared" si="1"/>
        <v>22359.550561797751</v>
      </c>
      <c r="D62" s="18">
        <f t="shared" si="2"/>
        <v>0</v>
      </c>
      <c r="F62" s="1">
        <v>438</v>
      </c>
      <c r="G62" s="1">
        <v>6.5</v>
      </c>
      <c r="H62" s="17">
        <f t="shared" si="3"/>
        <v>438.54166666666669</v>
      </c>
      <c r="I62" s="17">
        <v>8.9</v>
      </c>
      <c r="J62" s="1">
        <v>8.9</v>
      </c>
      <c r="K62" s="7">
        <v>2.3879999999999999</v>
      </c>
      <c r="M62" s="1" t="s">
        <v>7</v>
      </c>
      <c r="N62" s="1">
        <v>5</v>
      </c>
      <c r="O62" s="1">
        <v>51</v>
      </c>
      <c r="P62" s="1" t="s">
        <v>18</v>
      </c>
      <c r="Q62" s="8" t="s">
        <v>24</v>
      </c>
    </row>
    <row r="63" spans="1:17">
      <c r="A63" s="18">
        <f t="shared" si="0"/>
        <v>438.79166666666669</v>
      </c>
      <c r="B63" s="19">
        <f t="shared" si="1"/>
        <v>22844.827586206895</v>
      </c>
      <c r="D63" s="18">
        <f t="shared" si="2"/>
        <v>4.705882352941182</v>
      </c>
      <c r="F63" s="1">
        <v>438</v>
      </c>
      <c r="G63" s="1">
        <v>9.5</v>
      </c>
      <c r="H63" s="17">
        <f t="shared" si="3"/>
        <v>438.79166666666669</v>
      </c>
      <c r="I63" s="17">
        <v>8.9</v>
      </c>
      <c r="J63" s="1">
        <v>8.5</v>
      </c>
      <c r="K63" s="7">
        <v>2.3849999999999998</v>
      </c>
      <c r="M63" s="1" t="s">
        <v>7</v>
      </c>
      <c r="N63" s="1">
        <v>5</v>
      </c>
      <c r="O63" s="1">
        <v>51</v>
      </c>
      <c r="P63" s="1" t="s">
        <v>18</v>
      </c>
      <c r="Q63" s="8" t="s">
        <v>24</v>
      </c>
    </row>
    <row r="64" spans="1:17">
      <c r="A64" s="18">
        <f t="shared" si="0"/>
        <v>439.125</v>
      </c>
      <c r="B64" s="19">
        <f t="shared" si="1"/>
        <v>22883.141762452105</v>
      </c>
      <c r="D64" s="18">
        <f t="shared" si="2"/>
        <v>4.705882352941182</v>
      </c>
      <c r="F64" s="1">
        <v>439</v>
      </c>
      <c r="G64" s="1">
        <v>1.5</v>
      </c>
      <c r="H64" s="17">
        <f t="shared" si="3"/>
        <v>439.125</v>
      </c>
      <c r="I64" s="17">
        <v>8.9</v>
      </c>
      <c r="J64" s="1">
        <v>8.5</v>
      </c>
      <c r="K64" s="7">
        <v>2.3889999999999998</v>
      </c>
      <c r="M64" s="1" t="s">
        <v>7</v>
      </c>
      <c r="N64" s="1">
        <v>5</v>
      </c>
      <c r="O64" s="1">
        <v>51</v>
      </c>
      <c r="P64" s="1" t="s">
        <v>18</v>
      </c>
      <c r="Q64" s="8" t="s">
        <v>24</v>
      </c>
    </row>
    <row r="65" spans="1:17">
      <c r="A65" s="18">
        <f t="shared" si="0"/>
        <v>439.375</v>
      </c>
      <c r="B65" s="19">
        <f t="shared" si="1"/>
        <v>22206.703910614524</v>
      </c>
      <c r="D65" s="18">
        <f t="shared" si="2"/>
        <v>10.588235294117654</v>
      </c>
      <c r="F65" s="1">
        <v>439</v>
      </c>
      <c r="G65" s="1">
        <v>4.5</v>
      </c>
      <c r="H65" s="17">
        <f t="shared" si="3"/>
        <v>439.375</v>
      </c>
      <c r="I65" s="17">
        <v>9.4</v>
      </c>
      <c r="J65" s="1">
        <v>8.5</v>
      </c>
      <c r="K65" s="7">
        <v>2.3849999999999998</v>
      </c>
      <c r="M65" s="1" t="s">
        <v>7</v>
      </c>
      <c r="N65" s="1">
        <v>5</v>
      </c>
      <c r="O65" s="1">
        <v>51</v>
      </c>
      <c r="P65" s="1" t="s">
        <v>18</v>
      </c>
      <c r="Q65" s="8" t="s">
        <v>24</v>
      </c>
    </row>
    <row r="66" spans="1:17">
      <c r="A66" s="18">
        <f t="shared" si="0"/>
        <v>439.625</v>
      </c>
      <c r="B66" s="19">
        <f t="shared" si="1"/>
        <v>22873.563218390802</v>
      </c>
      <c r="D66" s="18">
        <f t="shared" si="2"/>
        <v>4.705882352941182</v>
      </c>
      <c r="F66" s="1">
        <v>439</v>
      </c>
      <c r="G66" s="1">
        <v>7.5</v>
      </c>
      <c r="H66" s="17">
        <f t="shared" si="3"/>
        <v>439.625</v>
      </c>
      <c r="I66" s="17">
        <v>8.9</v>
      </c>
      <c r="J66" s="1">
        <v>8.5</v>
      </c>
      <c r="K66" s="7">
        <v>2.3879999999999999</v>
      </c>
      <c r="M66" s="1" t="s">
        <v>7</v>
      </c>
      <c r="N66" s="1">
        <v>5</v>
      </c>
      <c r="O66" s="1">
        <v>51</v>
      </c>
      <c r="P66" s="1" t="s">
        <v>18</v>
      </c>
      <c r="Q66" s="8" t="s">
        <v>24</v>
      </c>
    </row>
    <row r="67" spans="1:17">
      <c r="A67" s="18">
        <f t="shared" ref="A67:A130" si="4">H67</f>
        <v>439.91666666666669</v>
      </c>
      <c r="B67" s="19">
        <f t="shared" ref="B67:B130" si="5">(K67/12)/(AVERAGE(I67:J67)*0.000001)</f>
        <v>22986.512524084777</v>
      </c>
      <c r="D67" s="18">
        <f t="shared" ref="D67:D130" si="6">(I67/J67-1)*100</f>
        <v>5.9523809523809534</v>
      </c>
      <c r="F67" s="1">
        <v>439</v>
      </c>
      <c r="G67" s="1">
        <v>11</v>
      </c>
      <c r="H67" s="17">
        <f t="shared" ref="H67:H130" si="7">F67+G67/12</f>
        <v>439.91666666666669</v>
      </c>
      <c r="I67" s="17">
        <v>8.9</v>
      </c>
      <c r="J67" s="1">
        <v>8.4</v>
      </c>
      <c r="K67" s="7">
        <v>2.3860000000000001</v>
      </c>
      <c r="M67" s="1" t="s">
        <v>7</v>
      </c>
      <c r="N67" s="1">
        <v>5</v>
      </c>
      <c r="O67" s="1">
        <v>51</v>
      </c>
      <c r="P67" s="1" t="s">
        <v>18</v>
      </c>
      <c r="Q67" s="8" t="s">
        <v>24</v>
      </c>
    </row>
    <row r="68" spans="1:17">
      <c r="A68" s="18">
        <f t="shared" si="4"/>
        <v>440.16666666666669</v>
      </c>
      <c r="B68" s="19">
        <f t="shared" si="5"/>
        <v>22996.146435452793</v>
      </c>
      <c r="D68" s="18">
        <f t="shared" si="6"/>
        <v>5.9523809523809534</v>
      </c>
      <c r="F68" s="1">
        <v>440</v>
      </c>
      <c r="G68" s="1">
        <v>2</v>
      </c>
      <c r="H68" s="17">
        <f t="shared" si="7"/>
        <v>440.16666666666669</v>
      </c>
      <c r="I68" s="17">
        <v>8.9</v>
      </c>
      <c r="J68" s="1">
        <v>8.4</v>
      </c>
      <c r="K68" s="7">
        <v>2.387</v>
      </c>
      <c r="M68" s="1" t="s">
        <v>7</v>
      </c>
      <c r="N68" s="1">
        <v>5</v>
      </c>
      <c r="O68" s="1">
        <v>51</v>
      </c>
      <c r="P68" s="1" t="s">
        <v>18</v>
      </c>
      <c r="Q68" s="8" t="s">
        <v>24</v>
      </c>
    </row>
    <row r="69" spans="1:17">
      <c r="A69" s="18">
        <f t="shared" si="4"/>
        <v>440.41666666666669</v>
      </c>
      <c r="B69" s="19">
        <f t="shared" si="5"/>
        <v>22967.244701348747</v>
      </c>
      <c r="D69" s="18">
        <f t="shared" si="6"/>
        <v>5.9523809523809534</v>
      </c>
      <c r="F69" s="1">
        <v>440</v>
      </c>
      <c r="G69" s="1">
        <v>5</v>
      </c>
      <c r="H69" s="17">
        <f t="shared" si="7"/>
        <v>440.41666666666669</v>
      </c>
      <c r="I69" s="17">
        <v>8.9</v>
      </c>
      <c r="J69" s="1">
        <v>8.4</v>
      </c>
      <c r="K69" s="7">
        <v>2.3839999999999999</v>
      </c>
      <c r="M69" s="1" t="s">
        <v>7</v>
      </c>
      <c r="N69" s="1">
        <v>5</v>
      </c>
      <c r="O69" s="1">
        <v>51</v>
      </c>
      <c r="P69" s="1" t="s">
        <v>18</v>
      </c>
      <c r="Q69" s="8" t="s">
        <v>24</v>
      </c>
    </row>
    <row r="70" spans="1:17">
      <c r="A70" s="18">
        <f t="shared" si="4"/>
        <v>440.91666666666669</v>
      </c>
      <c r="B70" s="19">
        <f t="shared" si="5"/>
        <v>21721.311475409831</v>
      </c>
      <c r="D70" s="18">
        <f t="shared" si="6"/>
        <v>5.6179775280898792</v>
      </c>
      <c r="F70" s="1">
        <v>440</v>
      </c>
      <c r="G70" s="1">
        <v>11</v>
      </c>
      <c r="H70" s="17">
        <f t="shared" si="7"/>
        <v>440.91666666666669</v>
      </c>
      <c r="I70" s="17">
        <v>9.4</v>
      </c>
      <c r="J70" s="1">
        <v>8.9</v>
      </c>
      <c r="K70" s="7">
        <v>2.3849999999999998</v>
      </c>
      <c r="M70" s="1" t="s">
        <v>7</v>
      </c>
      <c r="N70" s="1">
        <v>5</v>
      </c>
      <c r="O70" s="1">
        <v>51</v>
      </c>
      <c r="P70" s="1" t="s">
        <v>18</v>
      </c>
      <c r="Q70" s="8" t="s">
        <v>24</v>
      </c>
    </row>
    <row r="71" spans="1:17">
      <c r="A71" s="18">
        <f t="shared" si="4"/>
        <v>441.16666666666669</v>
      </c>
      <c r="B71" s="19">
        <f t="shared" si="5"/>
        <v>21721.311475409831</v>
      </c>
      <c r="D71" s="18">
        <f t="shared" si="6"/>
        <v>5.6179775280898792</v>
      </c>
      <c r="F71" s="1">
        <v>441</v>
      </c>
      <c r="G71" s="1">
        <v>2</v>
      </c>
      <c r="H71" s="17">
        <f t="shared" si="7"/>
        <v>441.16666666666669</v>
      </c>
      <c r="I71" s="17">
        <v>9.4</v>
      </c>
      <c r="J71" s="1">
        <v>8.9</v>
      </c>
      <c r="K71" s="7">
        <v>2.3849999999999998</v>
      </c>
      <c r="M71" s="1" t="s">
        <v>7</v>
      </c>
      <c r="N71" s="1">
        <v>5</v>
      </c>
      <c r="O71" s="1">
        <v>51</v>
      </c>
      <c r="P71" s="1" t="s">
        <v>18</v>
      </c>
      <c r="Q71" s="8" t="s">
        <v>24</v>
      </c>
    </row>
    <row r="72" spans="1:17">
      <c r="A72" s="18">
        <f t="shared" si="4"/>
        <v>441.375</v>
      </c>
      <c r="B72" s="19">
        <f t="shared" si="5"/>
        <v>21703.09653916211</v>
      </c>
      <c r="D72" s="18">
        <f t="shared" si="6"/>
        <v>5.6179775280898792</v>
      </c>
      <c r="F72" s="1">
        <v>441</v>
      </c>
      <c r="G72" s="1">
        <v>4.5</v>
      </c>
      <c r="H72" s="17">
        <f t="shared" si="7"/>
        <v>441.375</v>
      </c>
      <c r="I72" s="17">
        <v>9.4</v>
      </c>
      <c r="J72" s="1">
        <v>8.9</v>
      </c>
      <c r="K72" s="7">
        <v>2.383</v>
      </c>
      <c r="M72" s="1" t="s">
        <v>7</v>
      </c>
      <c r="N72" s="1">
        <v>5</v>
      </c>
      <c r="O72" s="1">
        <v>51</v>
      </c>
      <c r="P72" s="1" t="s">
        <v>18</v>
      </c>
      <c r="Q72" s="8" t="s">
        <v>24</v>
      </c>
    </row>
    <row r="73" spans="1:17">
      <c r="A73" s="18">
        <f t="shared" si="4"/>
        <v>441.75</v>
      </c>
      <c r="B73" s="19">
        <f t="shared" si="5"/>
        <v>21125.886524822694</v>
      </c>
      <c r="D73" s="18">
        <f t="shared" si="6"/>
        <v>0</v>
      </c>
      <c r="F73" s="1">
        <v>441</v>
      </c>
      <c r="G73" s="1">
        <v>9</v>
      </c>
      <c r="H73" s="17">
        <f t="shared" si="7"/>
        <v>441.75</v>
      </c>
      <c r="I73" s="17">
        <v>9.4</v>
      </c>
      <c r="J73" s="1">
        <v>9.4</v>
      </c>
      <c r="K73" s="7">
        <v>2.383</v>
      </c>
      <c r="M73" s="1" t="s">
        <v>7</v>
      </c>
      <c r="N73" s="1">
        <v>5</v>
      </c>
      <c r="O73" s="1">
        <v>51</v>
      </c>
      <c r="P73" s="1" t="s">
        <v>18</v>
      </c>
      <c r="Q73" s="8" t="s">
        <v>24</v>
      </c>
    </row>
    <row r="74" spans="1:17">
      <c r="A74" s="18">
        <f t="shared" si="4"/>
        <v>442</v>
      </c>
      <c r="B74" s="19">
        <f t="shared" si="5"/>
        <v>20694.444444444442</v>
      </c>
      <c r="D74" s="18">
        <f t="shared" si="6"/>
        <v>6.4516129032258007</v>
      </c>
      <c r="F74" s="1">
        <v>442</v>
      </c>
      <c r="G74" s="1">
        <v>0</v>
      </c>
      <c r="H74" s="17">
        <f t="shared" si="7"/>
        <v>442</v>
      </c>
      <c r="I74" s="17">
        <v>9.9</v>
      </c>
      <c r="J74" s="1">
        <v>9.3000000000000007</v>
      </c>
      <c r="K74" s="7">
        <v>2.3839999999999999</v>
      </c>
      <c r="M74" s="1" t="s">
        <v>7</v>
      </c>
      <c r="N74" s="1">
        <v>5</v>
      </c>
      <c r="O74" s="1">
        <v>51</v>
      </c>
      <c r="P74" s="1" t="s">
        <v>18</v>
      </c>
      <c r="Q74" s="8" t="s">
        <v>24</v>
      </c>
    </row>
    <row r="75" spans="1:17">
      <c r="A75" s="18">
        <f t="shared" si="4"/>
        <v>442.33333333333331</v>
      </c>
      <c r="B75" s="19">
        <f t="shared" si="5"/>
        <v>20711.805555555551</v>
      </c>
      <c r="D75" s="18">
        <f t="shared" si="6"/>
        <v>6.4516129032258007</v>
      </c>
      <c r="F75" s="1">
        <v>442</v>
      </c>
      <c r="G75" s="1">
        <v>4</v>
      </c>
      <c r="H75" s="17">
        <f t="shared" si="7"/>
        <v>442.33333333333331</v>
      </c>
      <c r="I75" s="17">
        <v>9.9</v>
      </c>
      <c r="J75" s="1">
        <v>9.3000000000000007</v>
      </c>
      <c r="K75" s="7">
        <v>2.3860000000000001</v>
      </c>
      <c r="M75" s="1" t="s">
        <v>7</v>
      </c>
      <c r="N75" s="1">
        <v>5</v>
      </c>
      <c r="O75" s="1">
        <v>51</v>
      </c>
      <c r="P75" s="1" t="s">
        <v>18</v>
      </c>
      <c r="Q75" s="8" t="s">
        <v>24</v>
      </c>
    </row>
    <row r="76" spans="1:17">
      <c r="A76" s="18">
        <f t="shared" si="4"/>
        <v>442.83333333333331</v>
      </c>
      <c r="B76" s="19">
        <f t="shared" si="5"/>
        <v>22340.823970037454</v>
      </c>
      <c r="D76" s="18">
        <f t="shared" si="6"/>
        <v>0</v>
      </c>
      <c r="F76" s="1">
        <v>442</v>
      </c>
      <c r="G76" s="1">
        <v>10</v>
      </c>
      <c r="H76" s="17">
        <f t="shared" si="7"/>
        <v>442.83333333333331</v>
      </c>
      <c r="I76" s="17">
        <v>8.9</v>
      </c>
      <c r="J76" s="1">
        <v>8.9</v>
      </c>
      <c r="K76" s="7">
        <v>2.3860000000000001</v>
      </c>
      <c r="M76" s="1" t="s">
        <v>7</v>
      </c>
      <c r="N76" s="1">
        <v>5</v>
      </c>
      <c r="O76" s="1">
        <v>52</v>
      </c>
      <c r="P76" s="1" t="s">
        <v>25</v>
      </c>
      <c r="Q76" s="8" t="s">
        <v>24</v>
      </c>
    </row>
    <row r="77" spans="1:17">
      <c r="A77" s="18">
        <f t="shared" si="4"/>
        <v>443.33333333333331</v>
      </c>
      <c r="B77" s="19">
        <f t="shared" si="5"/>
        <v>21161.347517730497</v>
      </c>
      <c r="D77" s="18">
        <f t="shared" si="6"/>
        <v>0</v>
      </c>
      <c r="F77" s="1">
        <v>443</v>
      </c>
      <c r="G77" s="1">
        <v>4</v>
      </c>
      <c r="H77" s="17">
        <f t="shared" si="7"/>
        <v>443.33333333333331</v>
      </c>
      <c r="I77" s="17">
        <v>9.4</v>
      </c>
      <c r="J77" s="1">
        <v>9.4</v>
      </c>
      <c r="K77" s="7">
        <v>2.387</v>
      </c>
      <c r="M77" s="1" t="s">
        <v>7</v>
      </c>
      <c r="N77" s="1">
        <v>5</v>
      </c>
      <c r="O77" s="1">
        <v>52</v>
      </c>
      <c r="P77" s="1" t="s">
        <v>25</v>
      </c>
      <c r="Q77" s="8" t="s">
        <v>24</v>
      </c>
    </row>
    <row r="78" spans="1:17">
      <c r="A78" s="18">
        <f t="shared" si="4"/>
        <v>443.58333333333331</v>
      </c>
      <c r="B78" s="19">
        <f t="shared" si="5"/>
        <v>21684.881602914389</v>
      </c>
      <c r="D78" s="18">
        <f t="shared" si="6"/>
        <v>5.6179775280898792</v>
      </c>
      <c r="F78" s="1">
        <v>443</v>
      </c>
      <c r="G78" s="1">
        <v>7</v>
      </c>
      <c r="H78" s="17">
        <f t="shared" si="7"/>
        <v>443.58333333333331</v>
      </c>
      <c r="I78" s="17">
        <v>9.4</v>
      </c>
      <c r="J78" s="1">
        <v>8.9</v>
      </c>
      <c r="K78" s="7">
        <v>2.3809999999999998</v>
      </c>
      <c r="M78" s="1" t="s">
        <v>7</v>
      </c>
      <c r="N78" s="1">
        <v>5</v>
      </c>
      <c r="O78" s="1">
        <v>52</v>
      </c>
      <c r="P78" s="1" t="s">
        <v>25</v>
      </c>
      <c r="Q78" s="8" t="s">
        <v>24</v>
      </c>
    </row>
    <row r="79" spans="1:17">
      <c r="A79" s="18">
        <f t="shared" si="4"/>
        <v>443.91666666666669</v>
      </c>
      <c r="B79" s="19">
        <f t="shared" si="5"/>
        <v>20595.854922279792</v>
      </c>
      <c r="D79" s="18">
        <f t="shared" si="6"/>
        <v>5.3191489361702038</v>
      </c>
      <c r="F79" s="1">
        <v>443</v>
      </c>
      <c r="G79" s="1">
        <v>11</v>
      </c>
      <c r="H79" s="17">
        <f t="shared" si="7"/>
        <v>443.91666666666669</v>
      </c>
      <c r="I79" s="17">
        <v>9.9</v>
      </c>
      <c r="J79" s="1">
        <v>9.4</v>
      </c>
      <c r="K79" s="7">
        <v>2.3849999999999998</v>
      </c>
      <c r="M79" s="1" t="s">
        <v>7</v>
      </c>
      <c r="N79" s="1">
        <v>5</v>
      </c>
      <c r="O79" s="1">
        <v>52</v>
      </c>
      <c r="P79" s="1" t="s">
        <v>25</v>
      </c>
      <c r="Q79" s="8" t="s">
        <v>24</v>
      </c>
    </row>
    <row r="80" spans="1:17">
      <c r="A80" s="18">
        <f t="shared" si="4"/>
        <v>444.16666666666669</v>
      </c>
      <c r="B80" s="19">
        <f t="shared" si="5"/>
        <v>21117.021276595748</v>
      </c>
      <c r="D80" s="18">
        <f t="shared" si="6"/>
        <v>11.23595505617978</v>
      </c>
      <c r="F80" s="1">
        <v>444</v>
      </c>
      <c r="G80" s="1">
        <v>2</v>
      </c>
      <c r="H80" s="17">
        <f t="shared" si="7"/>
        <v>444.16666666666669</v>
      </c>
      <c r="I80" s="17">
        <v>9.9</v>
      </c>
      <c r="J80" s="1">
        <v>8.9</v>
      </c>
      <c r="K80" s="7">
        <v>2.3820000000000001</v>
      </c>
      <c r="M80" s="1" t="s">
        <v>7</v>
      </c>
      <c r="N80" s="1">
        <v>5</v>
      </c>
      <c r="O80" s="1">
        <v>52</v>
      </c>
      <c r="P80" s="1" t="s">
        <v>25</v>
      </c>
      <c r="Q80" s="8" t="s">
        <v>24</v>
      </c>
    </row>
    <row r="81" spans="1:17">
      <c r="A81" s="18">
        <f t="shared" si="4"/>
        <v>444.375</v>
      </c>
      <c r="B81" s="19">
        <f t="shared" si="5"/>
        <v>21712.204007285971</v>
      </c>
      <c r="D81" s="18">
        <f t="shared" si="6"/>
        <v>5.6179775280898792</v>
      </c>
      <c r="F81" s="1">
        <v>444</v>
      </c>
      <c r="G81" s="1">
        <v>4.5</v>
      </c>
      <c r="H81" s="17">
        <f t="shared" si="7"/>
        <v>444.375</v>
      </c>
      <c r="I81" s="17">
        <v>9.4</v>
      </c>
      <c r="J81" s="1">
        <v>8.9</v>
      </c>
      <c r="K81" s="7">
        <v>2.3839999999999999</v>
      </c>
      <c r="M81" s="1" t="s">
        <v>7</v>
      </c>
      <c r="N81" s="1">
        <v>5</v>
      </c>
      <c r="O81" s="1">
        <v>52</v>
      </c>
      <c r="P81" s="1" t="s">
        <v>25</v>
      </c>
      <c r="Q81" s="8" t="s">
        <v>24</v>
      </c>
    </row>
    <row r="82" spans="1:17">
      <c r="A82" s="18">
        <f t="shared" si="4"/>
        <v>444.75</v>
      </c>
      <c r="B82" s="19">
        <f t="shared" si="5"/>
        <v>22331.460674157304</v>
      </c>
      <c r="D82" s="18">
        <f t="shared" si="6"/>
        <v>0</v>
      </c>
      <c r="F82" s="1">
        <v>444</v>
      </c>
      <c r="G82" s="1">
        <v>9</v>
      </c>
      <c r="H82" s="17">
        <f t="shared" si="7"/>
        <v>444.75</v>
      </c>
      <c r="I82" s="17">
        <v>8.9</v>
      </c>
      <c r="J82" s="1">
        <v>8.9</v>
      </c>
      <c r="K82" s="7">
        <v>2.3849999999999998</v>
      </c>
      <c r="M82" s="1" t="s">
        <v>7</v>
      </c>
      <c r="N82" s="1">
        <v>5</v>
      </c>
      <c r="O82" s="1">
        <v>52</v>
      </c>
      <c r="P82" s="1" t="s">
        <v>25</v>
      </c>
      <c r="Q82" s="8" t="s">
        <v>24</v>
      </c>
    </row>
    <row r="83" spans="1:17">
      <c r="A83" s="18">
        <f t="shared" si="4"/>
        <v>445</v>
      </c>
      <c r="B83" s="19">
        <f t="shared" si="5"/>
        <v>21757.741347905278</v>
      </c>
      <c r="D83" s="18">
        <f t="shared" si="6"/>
        <v>5.6179775280898792</v>
      </c>
      <c r="F83" s="1">
        <v>445</v>
      </c>
      <c r="G83" s="1">
        <v>0</v>
      </c>
      <c r="H83" s="17">
        <f t="shared" si="7"/>
        <v>445</v>
      </c>
      <c r="I83" s="17">
        <v>9.4</v>
      </c>
      <c r="J83" s="1">
        <v>8.9</v>
      </c>
      <c r="K83" s="7">
        <v>2.3889999999999998</v>
      </c>
      <c r="M83" s="1" t="s">
        <v>7</v>
      </c>
      <c r="N83" s="1">
        <v>5</v>
      </c>
      <c r="O83" s="1">
        <v>52</v>
      </c>
      <c r="P83" s="1" t="s">
        <v>25</v>
      </c>
      <c r="Q83" s="8" t="s">
        <v>24</v>
      </c>
    </row>
    <row r="84" spans="1:17">
      <c r="A84" s="18">
        <f t="shared" si="4"/>
        <v>445.20833333333331</v>
      </c>
      <c r="B84" s="19">
        <f t="shared" si="5"/>
        <v>20067.340067340065</v>
      </c>
      <c r="D84" s="18">
        <f t="shared" si="6"/>
        <v>0</v>
      </c>
      <c r="F84" s="1">
        <v>445</v>
      </c>
      <c r="G84" s="1">
        <v>2.5</v>
      </c>
      <c r="H84" s="17">
        <f t="shared" si="7"/>
        <v>445.20833333333331</v>
      </c>
      <c r="I84" s="17">
        <v>9.9</v>
      </c>
      <c r="J84" s="1">
        <v>9.9</v>
      </c>
      <c r="K84" s="7">
        <v>2.3839999999999999</v>
      </c>
      <c r="M84" s="1" t="s">
        <v>7</v>
      </c>
      <c r="N84" s="1">
        <v>5</v>
      </c>
      <c r="O84" s="1">
        <v>52</v>
      </c>
      <c r="P84" s="1" t="s">
        <v>25</v>
      </c>
      <c r="Q84" s="8" t="s">
        <v>24</v>
      </c>
    </row>
    <row r="85" spans="1:17">
      <c r="A85" s="18">
        <f t="shared" si="4"/>
        <v>445.45833333333331</v>
      </c>
      <c r="B85" s="19">
        <f t="shared" si="5"/>
        <v>20067.340067340065</v>
      </c>
      <c r="D85" s="18">
        <f t="shared" si="6"/>
        <v>0</v>
      </c>
      <c r="F85" s="1">
        <v>445</v>
      </c>
      <c r="G85" s="1">
        <v>5.5</v>
      </c>
      <c r="H85" s="17">
        <f t="shared" si="7"/>
        <v>445.45833333333331</v>
      </c>
      <c r="I85" s="17">
        <v>9.9</v>
      </c>
      <c r="J85" s="1">
        <v>9.9</v>
      </c>
      <c r="K85" s="7">
        <v>2.3839999999999999</v>
      </c>
      <c r="M85" s="1" t="s">
        <v>7</v>
      </c>
      <c r="N85" s="1">
        <v>5</v>
      </c>
      <c r="O85" s="1">
        <v>52</v>
      </c>
      <c r="P85" s="1" t="s">
        <v>25</v>
      </c>
      <c r="Q85" s="8" t="s">
        <v>24</v>
      </c>
    </row>
    <row r="86" spans="1:17">
      <c r="A86" s="18">
        <f t="shared" si="4"/>
        <v>445.70833333333331</v>
      </c>
      <c r="B86" s="19">
        <f t="shared" si="5"/>
        <v>20578.583765112264</v>
      </c>
      <c r="D86" s="18">
        <f t="shared" si="6"/>
        <v>5.3191489361702038</v>
      </c>
      <c r="F86" s="1">
        <v>445</v>
      </c>
      <c r="G86" s="1">
        <v>8.5</v>
      </c>
      <c r="H86" s="17">
        <f t="shared" si="7"/>
        <v>445.70833333333331</v>
      </c>
      <c r="I86" s="17">
        <v>9.9</v>
      </c>
      <c r="J86" s="1">
        <v>9.4</v>
      </c>
      <c r="K86" s="7">
        <v>2.383</v>
      </c>
      <c r="M86" s="1" t="s">
        <v>7</v>
      </c>
      <c r="N86" s="1">
        <v>5</v>
      </c>
      <c r="O86" s="1">
        <v>52</v>
      </c>
      <c r="P86" s="1" t="s">
        <v>25</v>
      </c>
      <c r="Q86" s="8" t="s">
        <v>24</v>
      </c>
    </row>
    <row r="87" spans="1:17">
      <c r="A87" s="18">
        <f t="shared" si="4"/>
        <v>446.25</v>
      </c>
      <c r="B87" s="19">
        <f t="shared" si="5"/>
        <v>22312.734082397004</v>
      </c>
      <c r="D87" s="18">
        <f t="shared" si="6"/>
        <v>0</v>
      </c>
      <c r="F87" s="1">
        <v>446</v>
      </c>
      <c r="G87" s="1">
        <v>3</v>
      </c>
      <c r="H87" s="17">
        <f t="shared" si="7"/>
        <v>446.25</v>
      </c>
      <c r="I87" s="17">
        <v>8.9</v>
      </c>
      <c r="J87" s="1">
        <v>8.9</v>
      </c>
      <c r="K87" s="7">
        <v>2.383</v>
      </c>
      <c r="M87" s="1" t="s">
        <v>7</v>
      </c>
      <c r="N87" s="1">
        <v>5</v>
      </c>
      <c r="O87" s="1">
        <v>52</v>
      </c>
      <c r="P87" s="1" t="s">
        <v>25</v>
      </c>
      <c r="Q87" s="8" t="s">
        <v>24</v>
      </c>
    </row>
    <row r="88" spans="1:17">
      <c r="A88" s="18">
        <f t="shared" si="4"/>
        <v>446.625</v>
      </c>
      <c r="B88" s="19">
        <f t="shared" si="5"/>
        <v>22796.934865900384</v>
      </c>
      <c r="D88" s="18">
        <f t="shared" si="6"/>
        <v>4.705882352941182</v>
      </c>
      <c r="F88" s="1">
        <v>446</v>
      </c>
      <c r="G88" s="1">
        <v>7.5</v>
      </c>
      <c r="H88" s="17">
        <f t="shared" si="7"/>
        <v>446.625</v>
      </c>
      <c r="I88" s="17">
        <v>8.9</v>
      </c>
      <c r="J88" s="1">
        <v>8.5</v>
      </c>
      <c r="K88" s="7">
        <v>2.38</v>
      </c>
      <c r="M88" s="1" t="s">
        <v>7</v>
      </c>
      <c r="N88" s="1">
        <v>5</v>
      </c>
      <c r="O88" s="1">
        <v>52</v>
      </c>
      <c r="P88" s="1" t="s">
        <v>25</v>
      </c>
      <c r="Q88" s="8" t="s">
        <v>24</v>
      </c>
    </row>
    <row r="89" spans="1:17">
      <c r="A89" s="18">
        <f t="shared" si="4"/>
        <v>446.875</v>
      </c>
      <c r="B89" s="19">
        <f t="shared" si="5"/>
        <v>22806.513409961684</v>
      </c>
      <c r="D89" s="18">
        <f t="shared" si="6"/>
        <v>4.705882352941182</v>
      </c>
      <c r="F89" s="1">
        <v>446</v>
      </c>
      <c r="G89" s="1">
        <v>10.5</v>
      </c>
      <c r="H89" s="17">
        <f t="shared" si="7"/>
        <v>446.875</v>
      </c>
      <c r="I89" s="17">
        <v>8.9</v>
      </c>
      <c r="J89" s="1">
        <v>8.5</v>
      </c>
      <c r="K89" s="7">
        <v>2.3809999999999998</v>
      </c>
      <c r="M89" s="1" t="s">
        <v>7</v>
      </c>
      <c r="N89" s="1">
        <v>5</v>
      </c>
      <c r="O89" s="1">
        <v>52</v>
      </c>
      <c r="P89" s="1" t="s">
        <v>25</v>
      </c>
      <c r="Q89" s="8" t="s">
        <v>24</v>
      </c>
    </row>
    <row r="90" spans="1:17">
      <c r="A90" s="18">
        <f t="shared" si="4"/>
        <v>447.16666666666669</v>
      </c>
      <c r="B90" s="19">
        <f t="shared" si="5"/>
        <v>22854.406130268198</v>
      </c>
      <c r="D90" s="18">
        <f t="shared" si="6"/>
        <v>4.705882352941182</v>
      </c>
      <c r="F90" s="1">
        <v>447</v>
      </c>
      <c r="G90" s="1">
        <v>2</v>
      </c>
      <c r="H90" s="17">
        <f t="shared" si="7"/>
        <v>447.16666666666669</v>
      </c>
      <c r="I90" s="17">
        <v>8.9</v>
      </c>
      <c r="J90" s="1">
        <v>8.5</v>
      </c>
      <c r="K90" s="7">
        <v>2.3860000000000001</v>
      </c>
      <c r="M90" s="1" t="s">
        <v>7</v>
      </c>
      <c r="N90" s="1">
        <v>5</v>
      </c>
      <c r="O90" s="1">
        <v>52</v>
      </c>
      <c r="P90" s="1" t="s">
        <v>25</v>
      </c>
      <c r="Q90" s="8" t="s">
        <v>24</v>
      </c>
    </row>
    <row r="91" spans="1:17">
      <c r="A91" s="18">
        <f t="shared" si="4"/>
        <v>447.41666666666669</v>
      </c>
      <c r="B91" s="19">
        <f t="shared" si="5"/>
        <v>22883.141762452105</v>
      </c>
      <c r="D91" s="18">
        <f t="shared" si="6"/>
        <v>4.705882352941182</v>
      </c>
      <c r="F91" s="1">
        <v>447</v>
      </c>
      <c r="G91" s="1">
        <v>5</v>
      </c>
      <c r="H91" s="17">
        <f t="shared" si="7"/>
        <v>447.41666666666669</v>
      </c>
      <c r="I91" s="17">
        <v>8.9</v>
      </c>
      <c r="J91" s="1">
        <v>8.5</v>
      </c>
      <c r="K91" s="7">
        <v>2.3889999999999998</v>
      </c>
      <c r="M91" s="1" t="s">
        <v>7</v>
      </c>
      <c r="N91" s="1">
        <v>5</v>
      </c>
      <c r="O91" s="1">
        <v>52</v>
      </c>
      <c r="P91" s="1" t="s">
        <v>25</v>
      </c>
      <c r="Q91" s="8" t="s">
        <v>24</v>
      </c>
    </row>
    <row r="92" spans="1:17">
      <c r="A92" s="18">
        <f t="shared" si="4"/>
        <v>447.83333333333331</v>
      </c>
      <c r="B92" s="19">
        <f t="shared" si="5"/>
        <v>21495.495495495496</v>
      </c>
      <c r="D92" s="18">
        <f t="shared" si="6"/>
        <v>7.8651685393258397</v>
      </c>
      <c r="F92" s="1">
        <v>447</v>
      </c>
      <c r="G92" s="1">
        <v>10</v>
      </c>
      <c r="H92" s="17">
        <f t="shared" si="7"/>
        <v>447.83333333333331</v>
      </c>
      <c r="I92" s="17">
        <v>9.6</v>
      </c>
      <c r="J92" s="1">
        <v>8.9</v>
      </c>
      <c r="K92" s="7">
        <v>2.3860000000000001</v>
      </c>
      <c r="M92" s="1" t="s">
        <v>7</v>
      </c>
      <c r="N92" s="1">
        <v>5</v>
      </c>
      <c r="O92" s="1">
        <v>52</v>
      </c>
      <c r="P92" s="1" t="s">
        <v>25</v>
      </c>
      <c r="Q92" s="8" t="s">
        <v>24</v>
      </c>
    </row>
    <row r="93" spans="1:17">
      <c r="A93" s="18">
        <f t="shared" si="4"/>
        <v>448.08333333333331</v>
      </c>
      <c r="B93" s="19">
        <f t="shared" si="5"/>
        <v>22340.823970037454</v>
      </c>
      <c r="D93" s="18">
        <f t="shared" si="6"/>
        <v>0</v>
      </c>
      <c r="F93" s="1">
        <v>448</v>
      </c>
      <c r="G93" s="1">
        <v>1</v>
      </c>
      <c r="H93" s="17">
        <f t="shared" si="7"/>
        <v>448.08333333333331</v>
      </c>
      <c r="I93" s="17">
        <v>8.9</v>
      </c>
      <c r="J93" s="1">
        <v>8.9</v>
      </c>
      <c r="K93" s="7">
        <v>2.3860000000000001</v>
      </c>
      <c r="M93" s="1" t="s">
        <v>7</v>
      </c>
      <c r="N93" s="1">
        <v>5</v>
      </c>
      <c r="O93" s="1">
        <v>52</v>
      </c>
      <c r="P93" s="1" t="s">
        <v>25</v>
      </c>
      <c r="Q93" s="8" t="s">
        <v>24</v>
      </c>
    </row>
    <row r="94" spans="1:17">
      <c r="A94" s="18">
        <f t="shared" si="4"/>
        <v>448.41666666666669</v>
      </c>
      <c r="B94" s="19">
        <f t="shared" si="5"/>
        <v>21684.881602914389</v>
      </c>
      <c r="D94" s="18">
        <f t="shared" si="6"/>
        <v>5.6179775280898792</v>
      </c>
      <c r="F94" s="1">
        <v>448</v>
      </c>
      <c r="G94" s="1">
        <v>5</v>
      </c>
      <c r="H94" s="17">
        <f t="shared" si="7"/>
        <v>448.41666666666669</v>
      </c>
      <c r="I94" s="17">
        <v>9.4</v>
      </c>
      <c r="J94" s="1">
        <v>8.9</v>
      </c>
      <c r="K94" s="7">
        <v>2.3809999999999998</v>
      </c>
      <c r="M94" s="1" t="s">
        <v>7</v>
      </c>
      <c r="N94" s="1">
        <v>5</v>
      </c>
      <c r="O94" s="1">
        <v>52</v>
      </c>
      <c r="P94" s="1" t="s">
        <v>25</v>
      </c>
      <c r="Q94" s="8" t="s">
        <v>24</v>
      </c>
    </row>
    <row r="95" spans="1:17">
      <c r="A95" s="18">
        <f t="shared" si="4"/>
        <v>448.66666666666669</v>
      </c>
      <c r="B95" s="19">
        <f t="shared" si="5"/>
        <v>22331.460674157304</v>
      </c>
      <c r="D95" s="18">
        <f t="shared" si="6"/>
        <v>0</v>
      </c>
      <c r="F95" s="1">
        <v>448</v>
      </c>
      <c r="G95" s="1">
        <v>8</v>
      </c>
      <c r="H95" s="17">
        <f t="shared" si="7"/>
        <v>448.66666666666669</v>
      </c>
      <c r="I95" s="17">
        <v>8.9</v>
      </c>
      <c r="J95" s="1">
        <v>8.9</v>
      </c>
      <c r="K95" s="7">
        <v>2.3849999999999998</v>
      </c>
      <c r="M95" s="1" t="s">
        <v>7</v>
      </c>
      <c r="N95" s="1">
        <v>5</v>
      </c>
      <c r="O95" s="1">
        <v>52</v>
      </c>
      <c r="P95" s="1" t="s">
        <v>25</v>
      </c>
      <c r="Q95" s="8" t="s">
        <v>24</v>
      </c>
    </row>
    <row r="96" spans="1:17">
      <c r="A96" s="18">
        <f t="shared" si="4"/>
        <v>449</v>
      </c>
      <c r="B96" s="19">
        <f t="shared" si="5"/>
        <v>21152.482269503547</v>
      </c>
      <c r="D96" s="18">
        <f t="shared" si="6"/>
        <v>11.23595505617978</v>
      </c>
      <c r="F96" s="1">
        <v>449</v>
      </c>
      <c r="G96" s="1">
        <v>0</v>
      </c>
      <c r="H96" s="17">
        <f t="shared" si="7"/>
        <v>449</v>
      </c>
      <c r="I96" s="17">
        <v>9.9</v>
      </c>
      <c r="J96" s="1">
        <v>8.9</v>
      </c>
      <c r="K96" s="7">
        <v>2.3860000000000001</v>
      </c>
      <c r="M96" s="1" t="s">
        <v>7</v>
      </c>
      <c r="N96" s="1">
        <v>5</v>
      </c>
      <c r="O96" s="1">
        <v>52</v>
      </c>
      <c r="P96" s="1" t="s">
        <v>25</v>
      </c>
      <c r="Q96" s="8" t="s">
        <v>24</v>
      </c>
    </row>
    <row r="97" spans="1:17">
      <c r="A97" s="18">
        <f t="shared" si="4"/>
        <v>449.25</v>
      </c>
      <c r="B97" s="19">
        <f t="shared" si="5"/>
        <v>19991.624790619764</v>
      </c>
      <c r="D97" s="18">
        <f t="shared" si="6"/>
        <v>-1.0000000000000009</v>
      </c>
      <c r="F97" s="1">
        <v>449</v>
      </c>
      <c r="G97" s="1">
        <v>3</v>
      </c>
      <c r="H97" s="17">
        <f t="shared" si="7"/>
        <v>449.25</v>
      </c>
      <c r="I97" s="17">
        <v>9.9</v>
      </c>
      <c r="J97" s="1">
        <v>10</v>
      </c>
      <c r="K97" s="7">
        <v>2.387</v>
      </c>
      <c r="M97" s="1" t="s">
        <v>7</v>
      </c>
      <c r="N97" s="1">
        <v>5</v>
      </c>
      <c r="O97" s="1">
        <v>52</v>
      </c>
      <c r="P97" s="1" t="s">
        <v>25</v>
      </c>
      <c r="Q97" s="8" t="s">
        <v>24</v>
      </c>
    </row>
    <row r="98" spans="1:17">
      <c r="A98" s="18">
        <f t="shared" si="4"/>
        <v>449.45833333333331</v>
      </c>
      <c r="B98" s="19">
        <f t="shared" si="5"/>
        <v>21143.617021276594</v>
      </c>
      <c r="D98" s="18">
        <f t="shared" si="6"/>
        <v>0</v>
      </c>
      <c r="F98" s="1">
        <v>449</v>
      </c>
      <c r="G98" s="1">
        <v>5.5</v>
      </c>
      <c r="H98" s="17">
        <f t="shared" si="7"/>
        <v>449.45833333333331</v>
      </c>
      <c r="I98" s="17">
        <v>9.4</v>
      </c>
      <c r="J98" s="1">
        <v>9.4</v>
      </c>
      <c r="K98" s="7">
        <v>2.3849999999999998</v>
      </c>
      <c r="M98" s="1" t="s">
        <v>7</v>
      </c>
      <c r="N98" s="1">
        <v>5</v>
      </c>
      <c r="O98" s="1">
        <v>52</v>
      </c>
      <c r="P98" s="1" t="s">
        <v>25</v>
      </c>
      <c r="Q98" s="8" t="s">
        <v>24</v>
      </c>
    </row>
    <row r="99" spans="1:17">
      <c r="A99" s="18">
        <f t="shared" si="4"/>
        <v>449.75</v>
      </c>
      <c r="B99" s="19">
        <f t="shared" si="5"/>
        <v>21152.482269503547</v>
      </c>
      <c r="D99" s="18">
        <f t="shared" si="6"/>
        <v>0</v>
      </c>
      <c r="F99" s="1">
        <v>449</v>
      </c>
      <c r="G99" s="1">
        <v>9</v>
      </c>
      <c r="H99" s="17">
        <f t="shared" si="7"/>
        <v>449.75</v>
      </c>
      <c r="I99" s="17">
        <v>9.4</v>
      </c>
      <c r="J99" s="1">
        <v>9.4</v>
      </c>
      <c r="K99" s="7">
        <v>2.3860000000000001</v>
      </c>
      <c r="M99" s="1" t="s">
        <v>7</v>
      </c>
      <c r="N99" s="1">
        <v>5</v>
      </c>
      <c r="O99" s="1">
        <v>52</v>
      </c>
      <c r="P99" s="1" t="s">
        <v>25</v>
      </c>
      <c r="Q99" s="8" t="s">
        <v>24</v>
      </c>
    </row>
    <row r="100" spans="1:17">
      <c r="A100" s="18">
        <f t="shared" si="4"/>
        <v>449.95833333333331</v>
      </c>
      <c r="B100" s="19">
        <f t="shared" si="5"/>
        <v>21143.617021276594</v>
      </c>
      <c r="D100" s="18">
        <f t="shared" si="6"/>
        <v>0</v>
      </c>
      <c r="F100" s="1">
        <v>449</v>
      </c>
      <c r="G100" s="1">
        <v>11.5</v>
      </c>
      <c r="H100" s="17">
        <f t="shared" si="7"/>
        <v>449.95833333333331</v>
      </c>
      <c r="I100" s="17">
        <v>9.4</v>
      </c>
      <c r="J100" s="1">
        <v>9.4</v>
      </c>
      <c r="K100" s="7">
        <v>2.3849999999999998</v>
      </c>
      <c r="M100" s="1" t="s">
        <v>7</v>
      </c>
      <c r="N100" s="1">
        <v>5</v>
      </c>
      <c r="O100" s="1">
        <v>52</v>
      </c>
      <c r="P100" s="1" t="s">
        <v>25</v>
      </c>
      <c r="Q100" s="8" t="s">
        <v>24</v>
      </c>
    </row>
    <row r="101" spans="1:17">
      <c r="A101" s="18">
        <f t="shared" si="4"/>
        <v>450.58333333333331</v>
      </c>
      <c r="B101" s="19">
        <f t="shared" si="5"/>
        <v>21143.617021276594</v>
      </c>
      <c r="D101" s="18">
        <f t="shared" si="6"/>
        <v>0</v>
      </c>
      <c r="F101" s="1">
        <v>450</v>
      </c>
      <c r="G101" s="1">
        <v>7</v>
      </c>
      <c r="H101" s="17">
        <f t="shared" si="7"/>
        <v>450.58333333333331</v>
      </c>
      <c r="I101" s="17">
        <v>9.4</v>
      </c>
      <c r="J101" s="1">
        <v>9.4</v>
      </c>
      <c r="K101" s="7">
        <v>2.3849999999999998</v>
      </c>
      <c r="M101" s="1" t="s">
        <v>7</v>
      </c>
      <c r="N101" s="1">
        <v>5</v>
      </c>
      <c r="O101" s="1">
        <v>52</v>
      </c>
      <c r="P101" s="1" t="s">
        <v>25</v>
      </c>
      <c r="Q101" s="8" t="s">
        <v>24</v>
      </c>
    </row>
    <row r="102" spans="1:17">
      <c r="A102" s="18">
        <f t="shared" si="4"/>
        <v>451.33333333333331</v>
      </c>
      <c r="B102" s="19">
        <f t="shared" si="5"/>
        <v>21675.774134790528</v>
      </c>
      <c r="D102" s="18">
        <f t="shared" si="6"/>
        <v>5.6179775280898792</v>
      </c>
      <c r="F102" s="1">
        <v>451</v>
      </c>
      <c r="G102" s="1">
        <v>4</v>
      </c>
      <c r="H102" s="17">
        <f t="shared" si="7"/>
        <v>451.33333333333331</v>
      </c>
      <c r="I102" s="17">
        <v>9.4</v>
      </c>
      <c r="J102" s="1">
        <v>8.9</v>
      </c>
      <c r="K102" s="7">
        <v>2.38</v>
      </c>
      <c r="M102" s="1" t="s">
        <v>7</v>
      </c>
      <c r="N102" s="1">
        <v>5</v>
      </c>
      <c r="O102" s="1">
        <v>52</v>
      </c>
      <c r="P102" s="1" t="s">
        <v>25</v>
      </c>
      <c r="Q102" s="8" t="s">
        <v>24</v>
      </c>
    </row>
    <row r="103" spans="1:17" ht="66">
      <c r="A103" s="18">
        <f t="shared" si="4"/>
        <v>451.54166666666669</v>
      </c>
      <c r="B103" s="19">
        <f t="shared" si="5"/>
        <v>16316.872427983539</v>
      </c>
      <c r="D103" s="18">
        <f t="shared" si="6"/>
        <v>13.157894736842103</v>
      </c>
      <c r="F103" s="1">
        <v>451</v>
      </c>
      <c r="G103" s="1">
        <v>6.5</v>
      </c>
      <c r="H103" s="17">
        <f t="shared" si="7"/>
        <v>451.54166666666669</v>
      </c>
      <c r="I103" s="17">
        <v>12.9</v>
      </c>
      <c r="J103" s="1">
        <v>11.4</v>
      </c>
      <c r="K103" s="1">
        <v>2.379</v>
      </c>
      <c r="L103" s="12" t="s">
        <v>37</v>
      </c>
      <c r="M103" s="1" t="s">
        <v>7</v>
      </c>
      <c r="N103" s="1">
        <v>5</v>
      </c>
      <c r="O103" s="1">
        <v>52</v>
      </c>
      <c r="P103" s="1" t="s">
        <v>25</v>
      </c>
      <c r="Q103" s="8" t="s">
        <v>24</v>
      </c>
    </row>
    <row r="104" spans="1:17">
      <c r="A104" s="18">
        <f t="shared" si="4"/>
        <v>452.08333333333331</v>
      </c>
      <c r="B104" s="19">
        <f t="shared" si="5"/>
        <v>19548.440065681447</v>
      </c>
      <c r="D104" s="18">
        <f t="shared" si="6"/>
        <v>5.0505050505050608</v>
      </c>
      <c r="F104" s="1">
        <v>452</v>
      </c>
      <c r="G104" s="1">
        <v>1</v>
      </c>
      <c r="H104" s="17">
        <f t="shared" si="7"/>
        <v>452.08333333333331</v>
      </c>
      <c r="I104" s="17">
        <v>10.4</v>
      </c>
      <c r="J104" s="1">
        <v>9.9</v>
      </c>
      <c r="K104" s="7">
        <v>2.3809999999999998</v>
      </c>
      <c r="L104" s="1" t="s">
        <v>29</v>
      </c>
      <c r="M104" s="1" t="s">
        <v>7</v>
      </c>
      <c r="N104" s="1">
        <v>5</v>
      </c>
      <c r="O104" s="1">
        <v>53</v>
      </c>
      <c r="P104" s="1" t="s">
        <v>28</v>
      </c>
      <c r="Q104" s="8" t="s">
        <v>27</v>
      </c>
    </row>
    <row r="105" spans="1:17">
      <c r="A105" s="18">
        <f t="shared" si="4"/>
        <v>452.41666666666669</v>
      </c>
      <c r="B105" s="19">
        <f t="shared" si="5"/>
        <v>18757.861635220124</v>
      </c>
      <c r="D105" s="18">
        <f t="shared" si="6"/>
        <v>3.8461538461538547</v>
      </c>
      <c r="F105" s="1">
        <v>452</v>
      </c>
      <c r="G105" s="1">
        <v>5</v>
      </c>
      <c r="H105" s="17">
        <f t="shared" si="7"/>
        <v>452.41666666666669</v>
      </c>
      <c r="I105" s="17">
        <v>10.8</v>
      </c>
      <c r="J105" s="1">
        <v>10.4</v>
      </c>
      <c r="K105" s="7">
        <v>2.3860000000000001</v>
      </c>
      <c r="L105" s="1" t="s">
        <v>31</v>
      </c>
      <c r="M105" s="1" t="s">
        <v>7</v>
      </c>
      <c r="N105" s="1">
        <v>5</v>
      </c>
      <c r="O105" s="1">
        <v>53</v>
      </c>
      <c r="P105" s="1" t="s">
        <v>28</v>
      </c>
      <c r="Q105" s="8" t="s">
        <v>27</v>
      </c>
    </row>
    <row r="106" spans="1:17">
      <c r="A106" s="18">
        <f t="shared" si="4"/>
        <v>452.79166666666669</v>
      </c>
      <c r="B106" s="19">
        <f t="shared" si="5"/>
        <v>19110.576923076922</v>
      </c>
      <c r="D106" s="18">
        <f t="shared" si="6"/>
        <v>0</v>
      </c>
      <c r="F106" s="1">
        <v>452</v>
      </c>
      <c r="G106" s="1">
        <v>9.5</v>
      </c>
      <c r="H106" s="17">
        <f t="shared" si="7"/>
        <v>452.79166666666669</v>
      </c>
      <c r="I106" s="17">
        <v>10.4</v>
      </c>
      <c r="J106" s="1">
        <v>10.4</v>
      </c>
      <c r="K106" s="7">
        <v>2.3849999999999998</v>
      </c>
      <c r="L106" s="1" t="s">
        <v>31</v>
      </c>
      <c r="M106" s="1" t="s">
        <v>7</v>
      </c>
      <c r="N106" s="1">
        <v>5</v>
      </c>
      <c r="O106" s="1">
        <v>53</v>
      </c>
      <c r="P106" s="1" t="s">
        <v>28</v>
      </c>
      <c r="Q106" s="8" t="s">
        <v>27</v>
      </c>
    </row>
    <row r="107" spans="1:17">
      <c r="A107" s="18">
        <f t="shared" si="4"/>
        <v>453.08333333333331</v>
      </c>
      <c r="B107" s="19">
        <f t="shared" si="5"/>
        <v>18669.796557120502</v>
      </c>
      <c r="D107" s="18">
        <f t="shared" si="6"/>
        <v>4.8076923076923128</v>
      </c>
      <c r="F107" s="1">
        <v>453</v>
      </c>
      <c r="G107" s="1">
        <v>1</v>
      </c>
      <c r="H107" s="17">
        <f t="shared" si="7"/>
        <v>453.08333333333331</v>
      </c>
      <c r="I107" s="17">
        <v>10.9</v>
      </c>
      <c r="J107" s="1">
        <v>10.4</v>
      </c>
      <c r="K107" s="7">
        <v>2.3860000000000001</v>
      </c>
      <c r="L107" s="1" t="s">
        <v>31</v>
      </c>
      <c r="M107" s="1" t="s">
        <v>7</v>
      </c>
      <c r="N107" s="1">
        <v>5</v>
      </c>
      <c r="O107" s="1">
        <v>53</v>
      </c>
      <c r="P107" s="1" t="s">
        <v>28</v>
      </c>
      <c r="Q107" s="8" t="s">
        <v>27</v>
      </c>
    </row>
    <row r="108" spans="1:17">
      <c r="A108" s="18">
        <f t="shared" si="4"/>
        <v>453.5</v>
      </c>
      <c r="B108" s="19">
        <f t="shared" si="5"/>
        <v>18241.590214067277</v>
      </c>
      <c r="D108" s="18">
        <f t="shared" si="6"/>
        <v>0</v>
      </c>
      <c r="F108" s="1">
        <v>453</v>
      </c>
      <c r="G108" s="1">
        <v>6</v>
      </c>
      <c r="H108" s="17">
        <f t="shared" si="7"/>
        <v>453.5</v>
      </c>
      <c r="I108" s="17">
        <v>10.9</v>
      </c>
      <c r="J108" s="1">
        <v>10.9</v>
      </c>
      <c r="K108" s="7">
        <v>2.3860000000000001</v>
      </c>
      <c r="L108" s="1" t="s">
        <v>31</v>
      </c>
      <c r="M108" s="1" t="s">
        <v>7</v>
      </c>
      <c r="N108" s="1">
        <v>5</v>
      </c>
      <c r="O108" s="1">
        <v>53</v>
      </c>
      <c r="P108" s="1" t="s">
        <v>28</v>
      </c>
      <c r="Q108" s="8" t="s">
        <v>27</v>
      </c>
    </row>
    <row r="109" spans="1:17">
      <c r="A109" s="18">
        <f t="shared" si="4"/>
        <v>453.91666666666669</v>
      </c>
      <c r="B109" s="19">
        <f t="shared" si="5"/>
        <v>18661.971830985913</v>
      </c>
      <c r="D109" s="18">
        <f t="shared" si="6"/>
        <v>4.8076923076923128</v>
      </c>
      <c r="F109" s="1">
        <v>453</v>
      </c>
      <c r="G109" s="1">
        <v>11</v>
      </c>
      <c r="H109" s="17">
        <f t="shared" si="7"/>
        <v>453.91666666666669</v>
      </c>
      <c r="I109" s="17">
        <v>10.9</v>
      </c>
      <c r="J109" s="1">
        <v>10.4</v>
      </c>
      <c r="K109" s="7">
        <v>2.3849999999999998</v>
      </c>
      <c r="L109" s="1" t="s">
        <v>31</v>
      </c>
      <c r="M109" s="1" t="s">
        <v>7</v>
      </c>
      <c r="N109" s="1">
        <v>5</v>
      </c>
      <c r="O109" s="1">
        <v>53</v>
      </c>
      <c r="P109" s="1" t="s">
        <v>28</v>
      </c>
      <c r="Q109" s="8" t="s">
        <v>27</v>
      </c>
    </row>
    <row r="110" spans="1:17">
      <c r="A110" s="18">
        <f t="shared" si="4"/>
        <v>454.33333333333331</v>
      </c>
      <c r="B110" s="19">
        <f t="shared" si="5"/>
        <v>18333.333333333332</v>
      </c>
      <c r="D110" s="18">
        <f t="shared" si="6"/>
        <v>0.92592592592593004</v>
      </c>
      <c r="F110" s="1">
        <v>454</v>
      </c>
      <c r="G110" s="1">
        <v>4</v>
      </c>
      <c r="H110" s="17">
        <f t="shared" si="7"/>
        <v>454.33333333333331</v>
      </c>
      <c r="I110" s="17">
        <v>10.9</v>
      </c>
      <c r="J110" s="1">
        <v>10.8</v>
      </c>
      <c r="K110" s="7">
        <v>2.387</v>
      </c>
      <c r="L110" s="1" t="s">
        <v>31</v>
      </c>
      <c r="M110" s="1" t="s">
        <v>7</v>
      </c>
      <c r="N110" s="1">
        <v>5</v>
      </c>
      <c r="O110" s="1">
        <v>53</v>
      </c>
      <c r="P110" s="1" t="s">
        <v>28</v>
      </c>
      <c r="Q110" s="8" t="s">
        <v>27</v>
      </c>
    </row>
    <row r="111" spans="1:17">
      <c r="A111" s="18">
        <f t="shared" si="4"/>
        <v>454.75</v>
      </c>
      <c r="B111" s="19">
        <f t="shared" si="5"/>
        <v>22159.624413145539</v>
      </c>
      <c r="D111" s="18">
        <f t="shared" si="6"/>
        <v>4.8076923076923128</v>
      </c>
      <c r="F111" s="1">
        <v>454</v>
      </c>
      <c r="G111" s="1">
        <v>9</v>
      </c>
      <c r="H111" s="17">
        <f t="shared" si="7"/>
        <v>454.75</v>
      </c>
      <c r="I111" s="17">
        <v>10.9</v>
      </c>
      <c r="J111" s="1">
        <v>10.4</v>
      </c>
      <c r="K111" s="7">
        <v>2.8319999999999999</v>
      </c>
      <c r="L111" s="1" t="s">
        <v>31</v>
      </c>
      <c r="M111" s="1" t="s">
        <v>7</v>
      </c>
      <c r="N111" s="1">
        <v>5</v>
      </c>
      <c r="O111" s="1">
        <v>53</v>
      </c>
      <c r="P111" s="1" t="s">
        <v>28</v>
      </c>
      <c r="Q111" s="8" t="s">
        <v>27</v>
      </c>
    </row>
    <row r="112" spans="1:17">
      <c r="A112" s="18">
        <f t="shared" si="4"/>
        <v>455.20833333333331</v>
      </c>
      <c r="B112" s="19">
        <f t="shared" si="5"/>
        <v>18211.009174311926</v>
      </c>
      <c r="D112" s="18">
        <f t="shared" si="6"/>
        <v>0</v>
      </c>
      <c r="F112" s="1">
        <v>455</v>
      </c>
      <c r="G112" s="1">
        <v>2.5</v>
      </c>
      <c r="H112" s="17">
        <f t="shared" si="7"/>
        <v>455.20833333333331</v>
      </c>
      <c r="I112" s="17">
        <v>10.9</v>
      </c>
      <c r="J112" s="1">
        <v>10.9</v>
      </c>
      <c r="K112" s="7">
        <v>2.3820000000000001</v>
      </c>
      <c r="L112" s="1" t="s">
        <v>31</v>
      </c>
      <c r="M112" s="1" t="s">
        <v>7</v>
      </c>
      <c r="N112" s="1">
        <v>5</v>
      </c>
      <c r="O112" s="1">
        <v>53</v>
      </c>
      <c r="P112" s="1" t="s">
        <v>28</v>
      </c>
      <c r="Q112" s="8" t="s">
        <v>27</v>
      </c>
    </row>
    <row r="113" spans="1:17">
      <c r="A113" s="18">
        <f t="shared" si="4"/>
        <v>455.54166666666669</v>
      </c>
      <c r="B113" s="19">
        <f t="shared" si="5"/>
        <v>18226.299694189602</v>
      </c>
      <c r="D113" s="18">
        <f t="shared" si="6"/>
        <v>0</v>
      </c>
      <c r="F113" s="1">
        <v>455</v>
      </c>
      <c r="G113" s="1">
        <v>6.5</v>
      </c>
      <c r="H113" s="17">
        <f t="shared" si="7"/>
        <v>455.54166666666669</v>
      </c>
      <c r="I113" s="17">
        <v>10.9</v>
      </c>
      <c r="J113" s="1">
        <v>10.9</v>
      </c>
      <c r="K113" s="7">
        <v>2.3839999999999999</v>
      </c>
      <c r="L113" s="1" t="s">
        <v>31</v>
      </c>
      <c r="M113" s="1" t="s">
        <v>7</v>
      </c>
      <c r="N113" s="1">
        <v>5</v>
      </c>
      <c r="O113" s="1">
        <v>53</v>
      </c>
      <c r="P113" s="1" t="s">
        <v>28</v>
      </c>
      <c r="Q113" s="8" t="s">
        <v>27</v>
      </c>
    </row>
    <row r="114" spans="1:17">
      <c r="A114" s="18">
        <f t="shared" si="4"/>
        <v>455.83333333333331</v>
      </c>
      <c r="B114" s="19">
        <f t="shared" si="5"/>
        <v>17855.007473841553</v>
      </c>
      <c r="D114" s="18">
        <f t="shared" si="6"/>
        <v>-4.3859649122807038</v>
      </c>
      <c r="F114" s="1">
        <v>455</v>
      </c>
      <c r="G114" s="1">
        <v>10</v>
      </c>
      <c r="H114" s="17">
        <f t="shared" si="7"/>
        <v>455.83333333333331</v>
      </c>
      <c r="I114" s="17">
        <v>10.9</v>
      </c>
      <c r="J114" s="1">
        <v>11.4</v>
      </c>
      <c r="K114" s="7">
        <v>2.3889999999999998</v>
      </c>
      <c r="L114" s="1" t="s">
        <v>31</v>
      </c>
      <c r="M114" s="1" t="s">
        <v>7</v>
      </c>
      <c r="N114" s="1">
        <v>5</v>
      </c>
      <c r="O114" s="1">
        <v>53</v>
      </c>
      <c r="P114" s="1" t="s">
        <v>28</v>
      </c>
      <c r="Q114" s="8" t="s">
        <v>27</v>
      </c>
    </row>
    <row r="115" spans="1:17">
      <c r="A115" s="18">
        <f t="shared" si="4"/>
        <v>456.5</v>
      </c>
      <c r="B115" s="19">
        <f t="shared" si="5"/>
        <v>18233.944954128438</v>
      </c>
      <c r="D115" s="18">
        <f t="shared" si="6"/>
        <v>0</v>
      </c>
      <c r="F115" s="1">
        <v>456</v>
      </c>
      <c r="G115" s="1">
        <v>6</v>
      </c>
      <c r="H115" s="17">
        <f t="shared" si="7"/>
        <v>456.5</v>
      </c>
      <c r="I115" s="17">
        <v>10.9</v>
      </c>
      <c r="J115" s="1">
        <v>10.9</v>
      </c>
      <c r="K115" s="7">
        <v>2.3849999999999998</v>
      </c>
      <c r="L115" s="1" t="s">
        <v>31</v>
      </c>
      <c r="M115" s="1" t="s">
        <v>7</v>
      </c>
      <c r="N115" s="1">
        <v>5</v>
      </c>
      <c r="O115" s="1">
        <v>53</v>
      </c>
      <c r="P115" s="1" t="s">
        <v>28</v>
      </c>
      <c r="Q115" s="8" t="s">
        <v>27</v>
      </c>
    </row>
    <row r="116" spans="1:17">
      <c r="A116" s="18">
        <f t="shared" si="4"/>
        <v>456.79166666666669</v>
      </c>
      <c r="B116" s="19">
        <f t="shared" si="5"/>
        <v>17817.63826606876</v>
      </c>
      <c r="D116" s="18">
        <f t="shared" si="6"/>
        <v>4.587155963302747</v>
      </c>
      <c r="F116" s="1">
        <v>456</v>
      </c>
      <c r="G116" s="1">
        <v>9.5</v>
      </c>
      <c r="H116" s="17">
        <f t="shared" si="7"/>
        <v>456.79166666666669</v>
      </c>
      <c r="I116" s="17">
        <v>11.4</v>
      </c>
      <c r="J116" s="1">
        <v>10.9</v>
      </c>
      <c r="K116" s="7">
        <v>2.3839999999999999</v>
      </c>
      <c r="L116" s="1" t="s">
        <v>31</v>
      </c>
      <c r="M116" s="1" t="s">
        <v>7</v>
      </c>
      <c r="N116" s="1">
        <v>5</v>
      </c>
      <c r="O116" s="1">
        <v>53</v>
      </c>
      <c r="P116" s="1" t="s">
        <v>28</v>
      </c>
      <c r="Q116" s="8" t="s">
        <v>27</v>
      </c>
    </row>
    <row r="117" spans="1:17">
      <c r="A117" s="18">
        <f t="shared" si="4"/>
        <v>457.16666666666669</v>
      </c>
      <c r="B117" s="19">
        <f t="shared" si="5"/>
        <v>18241.590214067277</v>
      </c>
      <c r="D117" s="18">
        <f t="shared" si="6"/>
        <v>0</v>
      </c>
      <c r="F117" s="1">
        <v>457</v>
      </c>
      <c r="G117" s="1">
        <v>2</v>
      </c>
      <c r="H117" s="17">
        <f t="shared" si="7"/>
        <v>457.16666666666669</v>
      </c>
      <c r="I117" s="17">
        <v>10.9</v>
      </c>
      <c r="J117" s="1">
        <v>10.9</v>
      </c>
      <c r="K117" s="7">
        <v>2.3860000000000001</v>
      </c>
      <c r="L117" s="1" t="s">
        <v>31</v>
      </c>
      <c r="M117" s="1" t="s">
        <v>7</v>
      </c>
      <c r="N117" s="1">
        <v>5</v>
      </c>
      <c r="O117" s="1">
        <v>53</v>
      </c>
      <c r="P117" s="1" t="s">
        <v>28</v>
      </c>
      <c r="Q117" s="8" t="s">
        <v>27</v>
      </c>
    </row>
    <row r="118" spans="1:17">
      <c r="A118" s="18">
        <f t="shared" si="4"/>
        <v>457.5</v>
      </c>
      <c r="B118" s="19">
        <f t="shared" si="5"/>
        <v>18566.978193146417</v>
      </c>
      <c r="D118" s="18">
        <f t="shared" si="6"/>
        <v>5.7692307692307709</v>
      </c>
      <c r="F118" s="1">
        <v>457</v>
      </c>
      <c r="G118" s="1">
        <v>6</v>
      </c>
      <c r="H118" s="17">
        <f t="shared" si="7"/>
        <v>457.5</v>
      </c>
      <c r="I118" s="17">
        <v>11</v>
      </c>
      <c r="J118" s="1">
        <v>10.4</v>
      </c>
      <c r="K118" s="7">
        <v>2.3839999999999999</v>
      </c>
      <c r="L118" s="1" t="s">
        <v>31</v>
      </c>
      <c r="M118" s="1" t="s">
        <v>7</v>
      </c>
      <c r="N118" s="1">
        <v>5</v>
      </c>
      <c r="O118" s="1">
        <v>53</v>
      </c>
      <c r="P118" s="1" t="s">
        <v>28</v>
      </c>
      <c r="Q118" s="8" t="s">
        <v>27</v>
      </c>
    </row>
    <row r="119" spans="1:17">
      <c r="A119" s="18">
        <f t="shared" si="4"/>
        <v>457.79166666666669</v>
      </c>
      <c r="B119" s="19">
        <f t="shared" si="5"/>
        <v>18241.590214067277</v>
      </c>
      <c r="D119" s="18">
        <f t="shared" si="6"/>
        <v>0</v>
      </c>
      <c r="F119" s="1">
        <v>457</v>
      </c>
      <c r="G119" s="1">
        <v>9.5</v>
      </c>
      <c r="H119" s="17">
        <f t="shared" si="7"/>
        <v>457.79166666666669</v>
      </c>
      <c r="I119" s="17">
        <v>10.9</v>
      </c>
      <c r="J119" s="1">
        <v>10.9</v>
      </c>
      <c r="K119" s="7">
        <v>2.3860000000000001</v>
      </c>
      <c r="L119" s="1" t="s">
        <v>31</v>
      </c>
      <c r="M119" s="1" t="s">
        <v>7</v>
      </c>
      <c r="N119" s="1">
        <v>5</v>
      </c>
      <c r="O119" s="1">
        <v>53</v>
      </c>
      <c r="P119" s="1" t="s">
        <v>28</v>
      </c>
      <c r="Q119" s="8" t="s">
        <v>27</v>
      </c>
    </row>
    <row r="120" spans="1:17">
      <c r="A120" s="18">
        <f t="shared" si="4"/>
        <v>458.16666666666669</v>
      </c>
      <c r="B120" s="19">
        <f t="shared" si="5"/>
        <v>18241.590214067277</v>
      </c>
      <c r="D120" s="18">
        <f t="shared" si="6"/>
        <v>0</v>
      </c>
      <c r="F120" s="1">
        <v>458</v>
      </c>
      <c r="G120" s="1">
        <v>2</v>
      </c>
      <c r="H120" s="17">
        <f t="shared" si="7"/>
        <v>458.16666666666669</v>
      </c>
      <c r="I120" s="17">
        <v>10.9</v>
      </c>
      <c r="J120" s="1">
        <v>10.9</v>
      </c>
      <c r="K120" s="7">
        <v>2.3860000000000001</v>
      </c>
      <c r="L120" s="1" t="s">
        <v>31</v>
      </c>
      <c r="M120" s="1" t="s">
        <v>7</v>
      </c>
      <c r="N120" s="1">
        <v>5</v>
      </c>
      <c r="O120" s="1">
        <v>53</v>
      </c>
      <c r="P120" s="1" t="s">
        <v>28</v>
      </c>
      <c r="Q120" s="8" t="s">
        <v>27</v>
      </c>
    </row>
    <row r="121" spans="1:17">
      <c r="A121" s="18">
        <f t="shared" si="4"/>
        <v>458.66666666666669</v>
      </c>
      <c r="B121" s="19">
        <f t="shared" si="5"/>
        <v>17810.164424514202</v>
      </c>
      <c r="D121" s="18">
        <f t="shared" si="6"/>
        <v>4.587155963302747</v>
      </c>
      <c r="F121" s="1">
        <v>458</v>
      </c>
      <c r="G121" s="1">
        <v>8</v>
      </c>
      <c r="H121" s="17">
        <f t="shared" si="7"/>
        <v>458.66666666666669</v>
      </c>
      <c r="I121" s="17">
        <v>11.4</v>
      </c>
      <c r="J121" s="1">
        <v>10.9</v>
      </c>
      <c r="K121" s="7">
        <v>2.383</v>
      </c>
      <c r="L121" s="1" t="s">
        <v>31</v>
      </c>
      <c r="M121" s="1" t="s">
        <v>7</v>
      </c>
      <c r="N121" s="1">
        <v>5</v>
      </c>
      <c r="O121" s="1">
        <v>53</v>
      </c>
      <c r="P121" s="1" t="s">
        <v>28</v>
      </c>
      <c r="Q121" s="8" t="s">
        <v>27</v>
      </c>
    </row>
    <row r="122" spans="1:17">
      <c r="A122" s="18">
        <f t="shared" si="4"/>
        <v>459.54166666666669</v>
      </c>
      <c r="B122" s="19">
        <f t="shared" si="5"/>
        <v>18241.590214067277</v>
      </c>
      <c r="D122" s="18">
        <f t="shared" si="6"/>
        <v>0</v>
      </c>
      <c r="F122" s="1">
        <v>459</v>
      </c>
      <c r="G122" s="1">
        <v>6.5</v>
      </c>
      <c r="H122" s="17">
        <f t="shared" si="7"/>
        <v>459.54166666666669</v>
      </c>
      <c r="I122" s="17">
        <v>10.9</v>
      </c>
      <c r="J122" s="1">
        <v>10.9</v>
      </c>
      <c r="K122" s="7">
        <v>2.3860000000000001</v>
      </c>
      <c r="L122" s="1" t="s">
        <v>31</v>
      </c>
      <c r="M122" s="1" t="s">
        <v>7</v>
      </c>
      <c r="N122" s="1">
        <v>5</v>
      </c>
      <c r="O122" s="1">
        <v>53</v>
      </c>
      <c r="P122" s="1" t="s">
        <v>28</v>
      </c>
      <c r="Q122" s="8" t="s">
        <v>27</v>
      </c>
    </row>
    <row r="123" spans="1:17">
      <c r="A123" s="18">
        <f t="shared" si="4"/>
        <v>459.875</v>
      </c>
      <c r="B123" s="19">
        <f t="shared" si="5"/>
        <v>18226.299694189602</v>
      </c>
      <c r="D123" s="18">
        <f t="shared" si="6"/>
        <v>0</v>
      </c>
      <c r="F123" s="1">
        <v>459</v>
      </c>
      <c r="G123" s="1">
        <v>10.5</v>
      </c>
      <c r="H123" s="17">
        <f t="shared" si="7"/>
        <v>459.875</v>
      </c>
      <c r="I123" s="17">
        <v>10.9</v>
      </c>
      <c r="J123" s="1">
        <v>10.9</v>
      </c>
      <c r="K123" s="7">
        <v>2.3839999999999999</v>
      </c>
      <c r="L123" s="1" t="s">
        <v>31</v>
      </c>
      <c r="M123" s="1" t="s">
        <v>7</v>
      </c>
      <c r="N123" s="1">
        <v>5</v>
      </c>
      <c r="O123" s="1">
        <v>53</v>
      </c>
      <c r="P123" s="1" t="s">
        <v>28</v>
      </c>
      <c r="Q123" s="8" t="s">
        <v>27</v>
      </c>
    </row>
    <row r="124" spans="1:17">
      <c r="A124" s="18">
        <f t="shared" si="4"/>
        <v>460.25</v>
      </c>
      <c r="B124" s="19">
        <f t="shared" si="5"/>
        <v>17825.112107623318</v>
      </c>
      <c r="D124" s="18">
        <f t="shared" si="6"/>
        <v>4.587155963302747</v>
      </c>
      <c r="F124" s="1">
        <v>460</v>
      </c>
      <c r="G124" s="1">
        <v>3</v>
      </c>
      <c r="H124" s="17">
        <f t="shared" si="7"/>
        <v>460.25</v>
      </c>
      <c r="I124" s="17">
        <v>11.4</v>
      </c>
      <c r="J124" s="1">
        <v>10.9</v>
      </c>
      <c r="K124" s="7">
        <v>2.3849999999999998</v>
      </c>
      <c r="L124" s="1" t="s">
        <v>31</v>
      </c>
      <c r="M124" s="1" t="s">
        <v>7</v>
      </c>
      <c r="N124" s="1">
        <v>5</v>
      </c>
      <c r="O124" s="1">
        <v>53</v>
      </c>
      <c r="P124" s="1" t="s">
        <v>28</v>
      </c>
      <c r="Q124" s="8" t="s">
        <v>27</v>
      </c>
    </row>
    <row r="125" spans="1:17">
      <c r="A125" s="18">
        <f t="shared" si="4"/>
        <v>460.91666666666669</v>
      </c>
      <c r="B125" s="19">
        <f t="shared" si="5"/>
        <v>17441.520467836257</v>
      </c>
      <c r="D125" s="18">
        <f t="shared" si="6"/>
        <v>9.174311926605494</v>
      </c>
      <c r="F125" s="1">
        <v>460</v>
      </c>
      <c r="G125" s="1">
        <v>11</v>
      </c>
      <c r="H125" s="17">
        <f t="shared" si="7"/>
        <v>460.91666666666669</v>
      </c>
      <c r="I125" s="17">
        <v>11.9</v>
      </c>
      <c r="J125" s="1">
        <v>10.9</v>
      </c>
      <c r="K125" s="7">
        <v>2.3860000000000001</v>
      </c>
      <c r="L125" s="1" t="s">
        <v>31</v>
      </c>
      <c r="M125" s="1" t="s">
        <v>7</v>
      </c>
      <c r="N125" s="1">
        <v>5</v>
      </c>
      <c r="O125" s="1">
        <v>53</v>
      </c>
      <c r="P125" s="1" t="s">
        <v>28</v>
      </c>
      <c r="Q125" s="8" t="s">
        <v>27</v>
      </c>
    </row>
    <row r="126" spans="1:17">
      <c r="A126" s="18">
        <f t="shared" si="4"/>
        <v>461.375</v>
      </c>
      <c r="B126" s="19">
        <f t="shared" si="5"/>
        <v>17518.35535976505</v>
      </c>
      <c r="D126" s="18">
        <f t="shared" si="6"/>
        <v>8.2568807339449499</v>
      </c>
      <c r="F126" s="1">
        <v>461</v>
      </c>
      <c r="G126" s="1">
        <v>4.5</v>
      </c>
      <c r="H126" s="17">
        <f t="shared" si="7"/>
        <v>461.375</v>
      </c>
      <c r="I126" s="17">
        <v>11.8</v>
      </c>
      <c r="J126" s="1">
        <v>10.9</v>
      </c>
      <c r="K126" s="7">
        <v>2.3860000000000001</v>
      </c>
      <c r="L126" s="1" t="s">
        <v>31</v>
      </c>
      <c r="M126" s="1" t="s">
        <v>7</v>
      </c>
      <c r="N126" s="1">
        <v>5</v>
      </c>
      <c r="O126" s="1">
        <v>54</v>
      </c>
      <c r="P126" s="1" t="s">
        <v>30</v>
      </c>
      <c r="Q126" s="8" t="s">
        <v>27</v>
      </c>
    </row>
    <row r="127" spans="1:17">
      <c r="A127" s="18">
        <f t="shared" si="4"/>
        <v>461.58333333333331</v>
      </c>
      <c r="B127" s="19">
        <f t="shared" si="5"/>
        <v>17463.450292397658</v>
      </c>
      <c r="D127" s="18">
        <f t="shared" si="6"/>
        <v>0</v>
      </c>
      <c r="F127" s="1">
        <v>461</v>
      </c>
      <c r="G127" s="1">
        <v>7</v>
      </c>
      <c r="H127" s="17">
        <f t="shared" si="7"/>
        <v>461.58333333333331</v>
      </c>
      <c r="I127" s="17">
        <v>11.4</v>
      </c>
      <c r="J127" s="1">
        <v>11.4</v>
      </c>
      <c r="K127" s="7">
        <v>2.3889999999999998</v>
      </c>
      <c r="L127" s="1" t="s">
        <v>31</v>
      </c>
      <c r="M127" s="1" t="s">
        <v>7</v>
      </c>
      <c r="N127" s="1">
        <v>5</v>
      </c>
      <c r="O127" s="1">
        <v>54</v>
      </c>
      <c r="P127" s="1" t="s">
        <v>30</v>
      </c>
      <c r="Q127" s="8" t="s">
        <v>27</v>
      </c>
    </row>
    <row r="128" spans="1:17">
      <c r="A128" s="18">
        <f t="shared" si="4"/>
        <v>461.83333333333331</v>
      </c>
      <c r="B128" s="19">
        <f t="shared" si="5"/>
        <v>17456.140350877191</v>
      </c>
      <c r="D128" s="18">
        <f t="shared" si="6"/>
        <v>9.174311926605494</v>
      </c>
      <c r="F128" s="1">
        <v>461</v>
      </c>
      <c r="G128" s="1">
        <v>10</v>
      </c>
      <c r="H128" s="17">
        <f t="shared" si="7"/>
        <v>461.83333333333331</v>
      </c>
      <c r="I128" s="17">
        <v>11.9</v>
      </c>
      <c r="J128" s="1">
        <v>10.9</v>
      </c>
      <c r="K128" s="7">
        <v>2.3879999999999999</v>
      </c>
      <c r="L128" s="1" t="s">
        <v>31</v>
      </c>
      <c r="M128" s="1" t="s">
        <v>7</v>
      </c>
      <c r="N128" s="1">
        <v>5</v>
      </c>
      <c r="O128" s="1">
        <v>54</v>
      </c>
      <c r="P128" s="1" t="s">
        <v>30</v>
      </c>
      <c r="Q128" s="8" t="s">
        <v>27</v>
      </c>
    </row>
    <row r="129" spans="1:17">
      <c r="A129" s="18">
        <f t="shared" si="4"/>
        <v>462.25</v>
      </c>
      <c r="B129" s="19">
        <f t="shared" si="5"/>
        <v>17832.585949177879</v>
      </c>
      <c r="D129" s="18">
        <f t="shared" si="6"/>
        <v>4.587155963302747</v>
      </c>
      <c r="F129" s="1">
        <v>462</v>
      </c>
      <c r="G129" s="1">
        <v>3</v>
      </c>
      <c r="H129" s="17">
        <f t="shared" si="7"/>
        <v>462.25</v>
      </c>
      <c r="I129" s="17">
        <v>11.4</v>
      </c>
      <c r="J129" s="1">
        <v>10.9</v>
      </c>
      <c r="K129" s="7">
        <v>2.3860000000000001</v>
      </c>
      <c r="L129" s="1" t="s">
        <v>31</v>
      </c>
      <c r="M129" s="1" t="s">
        <v>7</v>
      </c>
      <c r="N129" s="1">
        <v>5</v>
      </c>
      <c r="O129" s="1">
        <v>54</v>
      </c>
      <c r="P129" s="1" t="s">
        <v>30</v>
      </c>
      <c r="Q129" s="8" t="s">
        <v>27</v>
      </c>
    </row>
    <row r="130" spans="1:17">
      <c r="A130" s="18">
        <f t="shared" si="4"/>
        <v>462.5</v>
      </c>
      <c r="B130" s="19">
        <f t="shared" si="5"/>
        <v>17095.851216022893</v>
      </c>
      <c r="D130" s="18">
        <f t="shared" si="6"/>
        <v>4.3859649122806932</v>
      </c>
      <c r="F130" s="1">
        <v>462</v>
      </c>
      <c r="G130" s="1">
        <v>6</v>
      </c>
      <c r="H130" s="17">
        <f t="shared" si="7"/>
        <v>462.5</v>
      </c>
      <c r="I130" s="17">
        <v>11.9</v>
      </c>
      <c r="J130" s="1">
        <v>11.4</v>
      </c>
      <c r="K130" s="7">
        <v>2.39</v>
      </c>
      <c r="L130" s="1" t="s">
        <v>31</v>
      </c>
      <c r="M130" s="1" t="s">
        <v>7</v>
      </c>
      <c r="N130" s="1">
        <v>5</v>
      </c>
      <c r="O130" s="1">
        <v>54</v>
      </c>
      <c r="P130" s="1" t="s">
        <v>30</v>
      </c>
      <c r="Q130" s="8" t="s">
        <v>27</v>
      </c>
    </row>
    <row r="131" spans="1:17">
      <c r="A131" s="18">
        <f t="shared" ref="A131:A194" si="8">H131</f>
        <v>462.875</v>
      </c>
      <c r="B131" s="19">
        <f t="shared" ref="B131:B194" si="9">(K131/12)/(AVERAGE(I131:J131)*0.000001)</f>
        <v>17840.059790732437</v>
      </c>
      <c r="D131" s="18">
        <f t="shared" ref="D131:D194" si="10">(I131/J131-1)*100</f>
        <v>4.587155963302747</v>
      </c>
      <c r="F131" s="1">
        <v>462</v>
      </c>
      <c r="G131" s="1">
        <v>10.5</v>
      </c>
      <c r="H131" s="17">
        <f t="shared" ref="H131:H194" si="11">F131+G131/12</f>
        <v>462.875</v>
      </c>
      <c r="I131" s="17">
        <v>11.4</v>
      </c>
      <c r="J131" s="1">
        <v>10.9</v>
      </c>
      <c r="K131" s="7">
        <v>2.387</v>
      </c>
      <c r="L131" s="1" t="s">
        <v>31</v>
      </c>
      <c r="M131" s="1" t="s">
        <v>7</v>
      </c>
      <c r="N131" s="1">
        <v>5</v>
      </c>
      <c r="O131" s="1">
        <v>54</v>
      </c>
      <c r="P131" s="1" t="s">
        <v>30</v>
      </c>
      <c r="Q131" s="8" t="s">
        <v>27</v>
      </c>
    </row>
    <row r="132" spans="1:17">
      <c r="A132" s="18">
        <f t="shared" si="8"/>
        <v>463.41666666666669</v>
      </c>
      <c r="B132" s="19">
        <f t="shared" si="9"/>
        <v>17088.698140200282</v>
      </c>
      <c r="D132" s="18">
        <f t="shared" si="10"/>
        <v>4.3859649122806932</v>
      </c>
      <c r="F132" s="1">
        <v>463</v>
      </c>
      <c r="G132" s="1">
        <v>5</v>
      </c>
      <c r="H132" s="17">
        <f t="shared" si="11"/>
        <v>463.41666666666669</v>
      </c>
      <c r="I132" s="17">
        <v>11.9</v>
      </c>
      <c r="J132" s="1">
        <v>11.4</v>
      </c>
      <c r="K132" s="7">
        <v>2.3889999999999998</v>
      </c>
      <c r="L132" s="1" t="s">
        <v>31</v>
      </c>
      <c r="M132" s="1" t="s">
        <v>7</v>
      </c>
      <c r="N132" s="1">
        <v>5</v>
      </c>
      <c r="O132" s="1">
        <v>54</v>
      </c>
      <c r="P132" s="1" t="s">
        <v>30</v>
      </c>
      <c r="Q132" s="8" t="s">
        <v>27</v>
      </c>
    </row>
    <row r="133" spans="1:17">
      <c r="A133" s="18">
        <f t="shared" si="8"/>
        <v>463.75</v>
      </c>
      <c r="B133" s="19">
        <f t="shared" si="9"/>
        <v>17074.391988555079</v>
      </c>
      <c r="D133" s="18">
        <f t="shared" si="10"/>
        <v>4.3859649122806932</v>
      </c>
      <c r="F133" s="1">
        <v>463</v>
      </c>
      <c r="G133" s="1">
        <v>9</v>
      </c>
      <c r="H133" s="17">
        <f t="shared" si="11"/>
        <v>463.75</v>
      </c>
      <c r="I133" s="17">
        <v>11.9</v>
      </c>
      <c r="J133" s="1">
        <v>11.4</v>
      </c>
      <c r="K133" s="7">
        <v>2.387</v>
      </c>
      <c r="L133" s="1" t="s">
        <v>31</v>
      </c>
      <c r="M133" s="1" t="s">
        <v>7</v>
      </c>
      <c r="N133" s="1">
        <v>5</v>
      </c>
      <c r="O133" s="1">
        <v>54</v>
      </c>
      <c r="P133" s="1" t="s">
        <v>30</v>
      </c>
      <c r="Q133" s="8" t="s">
        <v>27</v>
      </c>
    </row>
    <row r="134" spans="1:17" ht="49.5">
      <c r="A134" s="18">
        <f t="shared" si="8"/>
        <v>464.125</v>
      </c>
      <c r="B134" s="19">
        <f t="shared" si="9"/>
        <v>11956.956956956958</v>
      </c>
      <c r="D134" s="18">
        <f t="shared" si="10"/>
        <v>-44.392523364485982</v>
      </c>
      <c r="F134" s="1">
        <v>464</v>
      </c>
      <c r="G134" s="1">
        <v>1.5</v>
      </c>
      <c r="H134" s="17">
        <f t="shared" si="11"/>
        <v>464.125</v>
      </c>
      <c r="I134" s="17">
        <v>11.9</v>
      </c>
      <c r="J134" s="1">
        <v>21.4</v>
      </c>
      <c r="K134" s="7">
        <v>2.3889999999999998</v>
      </c>
      <c r="L134" s="16" t="s">
        <v>33</v>
      </c>
      <c r="M134" s="1" t="s">
        <v>7</v>
      </c>
      <c r="N134" s="1">
        <v>5</v>
      </c>
      <c r="O134" s="1">
        <v>54</v>
      </c>
      <c r="P134" s="1" t="s">
        <v>30</v>
      </c>
      <c r="Q134" s="8" t="s">
        <v>27</v>
      </c>
    </row>
    <row r="135" spans="1:17">
      <c r="A135" s="18">
        <f t="shared" si="8"/>
        <v>464.58333333333331</v>
      </c>
      <c r="B135" s="19">
        <f t="shared" si="9"/>
        <v>18016.591251885366</v>
      </c>
      <c r="D135" s="18">
        <f t="shared" si="10"/>
        <v>-2.6785714285714191</v>
      </c>
      <c r="F135" s="1">
        <v>464</v>
      </c>
      <c r="G135" s="1">
        <v>7</v>
      </c>
      <c r="H135" s="17">
        <f t="shared" si="11"/>
        <v>464.58333333333331</v>
      </c>
      <c r="I135" s="17">
        <v>10.9</v>
      </c>
      <c r="J135" s="1">
        <v>11.2</v>
      </c>
      <c r="K135" s="7">
        <v>2.3889999999999998</v>
      </c>
      <c r="L135" s="1" t="s">
        <v>31</v>
      </c>
      <c r="M135" s="1" t="s">
        <v>7</v>
      </c>
      <c r="N135" s="1">
        <v>5</v>
      </c>
      <c r="O135" s="1">
        <v>54</v>
      </c>
      <c r="P135" s="1" t="s">
        <v>30</v>
      </c>
      <c r="Q135" s="8" t="s">
        <v>27</v>
      </c>
    </row>
    <row r="136" spans="1:17">
      <c r="A136" s="18">
        <f t="shared" si="8"/>
        <v>464.79166666666669</v>
      </c>
      <c r="B136" s="19">
        <f t="shared" si="9"/>
        <v>18272.171253822631</v>
      </c>
      <c r="D136" s="18">
        <f t="shared" si="10"/>
        <v>0</v>
      </c>
      <c r="F136" s="1">
        <v>464</v>
      </c>
      <c r="G136" s="1">
        <v>9.5</v>
      </c>
      <c r="H136" s="17">
        <f t="shared" si="11"/>
        <v>464.79166666666669</v>
      </c>
      <c r="I136" s="17">
        <v>10.9</v>
      </c>
      <c r="J136" s="1">
        <v>10.9</v>
      </c>
      <c r="K136" s="7">
        <v>2.39</v>
      </c>
      <c r="L136" s="1" t="s">
        <v>31</v>
      </c>
      <c r="M136" s="1" t="s">
        <v>7</v>
      </c>
      <c r="N136" s="1">
        <v>5</v>
      </c>
      <c r="O136" s="1">
        <v>54</v>
      </c>
      <c r="P136" s="1" t="s">
        <v>30</v>
      </c>
      <c r="Q136" s="8" t="s">
        <v>27</v>
      </c>
    </row>
    <row r="137" spans="1:17">
      <c r="A137" s="18">
        <f t="shared" si="8"/>
        <v>465.41666666666669</v>
      </c>
      <c r="B137" s="19">
        <f t="shared" si="9"/>
        <v>17074.391988555079</v>
      </c>
      <c r="D137" s="18">
        <f t="shared" si="10"/>
        <v>4.3859649122806932</v>
      </c>
      <c r="F137" s="1">
        <v>465</v>
      </c>
      <c r="G137" s="1">
        <v>5</v>
      </c>
      <c r="H137" s="17">
        <f t="shared" si="11"/>
        <v>465.41666666666669</v>
      </c>
      <c r="I137" s="17">
        <v>11.9</v>
      </c>
      <c r="J137" s="1">
        <v>11.4</v>
      </c>
      <c r="K137" s="7">
        <v>2.387</v>
      </c>
      <c r="L137" s="1" t="s">
        <v>31</v>
      </c>
      <c r="M137" s="1" t="s">
        <v>7</v>
      </c>
      <c r="N137" s="1">
        <v>5</v>
      </c>
      <c r="O137" s="1">
        <v>54</v>
      </c>
      <c r="P137" s="1" t="s">
        <v>30</v>
      </c>
      <c r="Q137" s="8" t="s">
        <v>27</v>
      </c>
    </row>
    <row r="138" spans="1:17">
      <c r="A138" s="18">
        <f t="shared" si="8"/>
        <v>465.58333333333331</v>
      </c>
      <c r="B138" s="19">
        <f t="shared" si="9"/>
        <v>17862.481315396115</v>
      </c>
      <c r="D138" s="18">
        <f t="shared" si="10"/>
        <v>4.587155963302747</v>
      </c>
      <c r="F138" s="1">
        <v>465</v>
      </c>
      <c r="G138" s="1">
        <v>7</v>
      </c>
      <c r="H138" s="17">
        <f t="shared" si="11"/>
        <v>465.58333333333331</v>
      </c>
      <c r="I138" s="17">
        <v>11.4</v>
      </c>
      <c r="J138" s="1">
        <v>10.9</v>
      </c>
      <c r="K138" s="7">
        <v>2.39</v>
      </c>
      <c r="L138" s="1" t="s">
        <v>31</v>
      </c>
      <c r="M138" s="1" t="s">
        <v>7</v>
      </c>
      <c r="N138" s="1">
        <v>5</v>
      </c>
      <c r="O138" s="1">
        <v>54</v>
      </c>
      <c r="P138" s="1" t="s">
        <v>30</v>
      </c>
      <c r="Q138" s="8" t="s">
        <v>27</v>
      </c>
    </row>
    <row r="139" spans="1:17">
      <c r="A139" s="18">
        <f t="shared" si="8"/>
        <v>465.91666666666669</v>
      </c>
      <c r="B139" s="19">
        <f t="shared" si="9"/>
        <v>18272.171253822631</v>
      </c>
      <c r="D139" s="18">
        <f t="shared" si="10"/>
        <v>0</v>
      </c>
      <c r="F139" s="1">
        <v>465</v>
      </c>
      <c r="G139" s="1">
        <v>11</v>
      </c>
      <c r="H139" s="17">
        <f t="shared" si="11"/>
        <v>465.91666666666669</v>
      </c>
      <c r="I139" s="17">
        <v>10.9</v>
      </c>
      <c r="J139" s="1">
        <v>10.9</v>
      </c>
      <c r="K139" s="7">
        <v>2.39</v>
      </c>
      <c r="L139" s="1" t="s">
        <v>31</v>
      </c>
      <c r="M139" s="1" t="s">
        <v>7</v>
      </c>
      <c r="N139" s="1">
        <v>5</v>
      </c>
      <c r="O139" s="1">
        <v>54</v>
      </c>
      <c r="P139" s="1" t="s">
        <v>30</v>
      </c>
      <c r="Q139" s="8" t="s">
        <v>27</v>
      </c>
    </row>
    <row r="140" spans="1:17">
      <c r="A140" s="18">
        <f t="shared" si="8"/>
        <v>466.25</v>
      </c>
      <c r="B140" s="19">
        <f t="shared" si="9"/>
        <v>17810.164424514202</v>
      </c>
      <c r="D140" s="18">
        <f t="shared" si="10"/>
        <v>4.587155963302747</v>
      </c>
      <c r="F140" s="1">
        <v>466</v>
      </c>
      <c r="G140" s="1">
        <v>3</v>
      </c>
      <c r="H140" s="17">
        <f t="shared" si="11"/>
        <v>466.25</v>
      </c>
      <c r="I140" s="17">
        <v>11.4</v>
      </c>
      <c r="J140" s="1">
        <v>10.9</v>
      </c>
      <c r="K140" s="7">
        <v>2.383</v>
      </c>
      <c r="L140" s="1" t="s">
        <v>31</v>
      </c>
      <c r="M140" s="1" t="s">
        <v>7</v>
      </c>
      <c r="N140" s="1">
        <v>5</v>
      </c>
      <c r="O140" s="1">
        <v>54</v>
      </c>
      <c r="P140" s="1" t="s">
        <v>30</v>
      </c>
      <c r="Q140" s="8" t="s">
        <v>27</v>
      </c>
    </row>
    <row r="141" spans="1:17" ht="66">
      <c r="A141" s="18">
        <f t="shared" si="8"/>
        <v>466.75</v>
      </c>
      <c r="B141" s="19">
        <f t="shared" si="9"/>
        <v>16113.360323886638</v>
      </c>
      <c r="D141" s="18">
        <f t="shared" si="10"/>
        <v>7.5630252100840289</v>
      </c>
      <c r="F141" s="1">
        <v>466</v>
      </c>
      <c r="G141" s="1">
        <v>9</v>
      </c>
      <c r="H141" s="17">
        <f t="shared" si="11"/>
        <v>466.75</v>
      </c>
      <c r="I141" s="17">
        <v>12.8</v>
      </c>
      <c r="J141" s="1">
        <v>11.9</v>
      </c>
      <c r="K141" s="7">
        <v>2.3879999999999999</v>
      </c>
      <c r="L141" s="16" t="s">
        <v>34</v>
      </c>
      <c r="M141" s="1" t="s">
        <v>7</v>
      </c>
      <c r="N141" s="1">
        <v>5</v>
      </c>
      <c r="O141" s="1">
        <v>54</v>
      </c>
      <c r="P141" s="1" t="s">
        <v>30</v>
      </c>
      <c r="Q141" s="8" t="s">
        <v>27</v>
      </c>
    </row>
    <row r="142" spans="1:17" ht="33">
      <c r="A142" s="18">
        <f t="shared" si="8"/>
        <v>467.20833333333331</v>
      </c>
      <c r="B142" s="19">
        <f t="shared" si="9"/>
        <v>15906.666666666668</v>
      </c>
      <c r="D142" s="18">
        <f t="shared" si="10"/>
        <v>10.084033613445364</v>
      </c>
      <c r="F142" s="1">
        <v>467</v>
      </c>
      <c r="G142" s="1">
        <v>2.5</v>
      </c>
      <c r="H142" s="17">
        <f t="shared" si="11"/>
        <v>467.20833333333331</v>
      </c>
      <c r="I142" s="17">
        <v>13.1</v>
      </c>
      <c r="J142" s="1">
        <v>11.9</v>
      </c>
      <c r="K142" s="7">
        <v>2.3860000000000001</v>
      </c>
      <c r="L142" s="16" t="s">
        <v>35</v>
      </c>
      <c r="M142" s="1" t="s">
        <v>7</v>
      </c>
      <c r="N142" s="1">
        <v>5</v>
      </c>
      <c r="O142" s="1">
        <v>54</v>
      </c>
      <c r="P142" s="1" t="s">
        <v>30</v>
      </c>
      <c r="Q142" s="8" t="s">
        <v>27</v>
      </c>
    </row>
    <row r="143" spans="1:17">
      <c r="A143" s="18">
        <f t="shared" si="8"/>
        <v>467.54166666666669</v>
      </c>
      <c r="B143" s="19">
        <f t="shared" si="9"/>
        <v>17840.059790732437</v>
      </c>
      <c r="D143" s="18">
        <f t="shared" si="10"/>
        <v>4.587155963302747</v>
      </c>
      <c r="F143" s="1">
        <v>467</v>
      </c>
      <c r="G143" s="1">
        <v>6.5</v>
      </c>
      <c r="H143" s="17">
        <f t="shared" si="11"/>
        <v>467.54166666666669</v>
      </c>
      <c r="I143" s="17">
        <v>11.4</v>
      </c>
      <c r="J143" s="1">
        <v>10.9</v>
      </c>
      <c r="K143" s="7">
        <v>2.387</v>
      </c>
      <c r="L143" s="1" t="s">
        <v>31</v>
      </c>
      <c r="M143" s="1" t="s">
        <v>7</v>
      </c>
      <c r="N143" s="1">
        <v>5</v>
      </c>
      <c r="O143" s="1">
        <v>54</v>
      </c>
      <c r="P143" s="1" t="s">
        <v>30</v>
      </c>
      <c r="Q143" s="8" t="s">
        <v>27</v>
      </c>
    </row>
    <row r="144" spans="1:17">
      <c r="A144" s="18">
        <f t="shared" si="8"/>
        <v>467.79166666666669</v>
      </c>
      <c r="B144" s="19">
        <f t="shared" si="9"/>
        <v>16659.693165969315</v>
      </c>
      <c r="D144" s="18">
        <f t="shared" si="10"/>
        <v>9.6491228070175303</v>
      </c>
      <c r="F144" s="1">
        <v>467</v>
      </c>
      <c r="G144" s="1">
        <v>9.5</v>
      </c>
      <c r="H144" s="17">
        <f t="shared" si="11"/>
        <v>467.79166666666669</v>
      </c>
      <c r="I144" s="17">
        <v>12.5</v>
      </c>
      <c r="J144" s="1">
        <v>11.4</v>
      </c>
      <c r="K144" s="7">
        <v>2.3889999999999998</v>
      </c>
      <c r="L144" s="1" t="s">
        <v>31</v>
      </c>
      <c r="M144" s="1" t="s">
        <v>7</v>
      </c>
      <c r="N144" s="1">
        <v>5</v>
      </c>
      <c r="O144" s="1">
        <v>54</v>
      </c>
      <c r="P144" s="1" t="s">
        <v>30</v>
      </c>
      <c r="Q144" s="8" t="s">
        <v>27</v>
      </c>
    </row>
    <row r="145" spans="1:17">
      <c r="A145" s="18">
        <f t="shared" si="8"/>
        <v>468.29166666666669</v>
      </c>
      <c r="B145" s="19">
        <f t="shared" si="9"/>
        <v>18264.525993883788</v>
      </c>
      <c r="D145" s="18">
        <f t="shared" si="10"/>
        <v>0</v>
      </c>
      <c r="F145" s="1">
        <v>468</v>
      </c>
      <c r="G145" s="1">
        <v>3.5</v>
      </c>
      <c r="H145" s="17">
        <f t="shared" si="11"/>
        <v>468.29166666666669</v>
      </c>
      <c r="I145" s="17">
        <v>10.9</v>
      </c>
      <c r="J145" s="1">
        <v>10.9</v>
      </c>
      <c r="K145" s="7">
        <v>2.3889999999999998</v>
      </c>
      <c r="L145" s="1" t="s">
        <v>31</v>
      </c>
      <c r="M145" s="1" t="s">
        <v>7</v>
      </c>
      <c r="N145" s="1">
        <v>5</v>
      </c>
      <c r="O145" s="1">
        <v>54</v>
      </c>
      <c r="P145" s="1" t="s">
        <v>30</v>
      </c>
      <c r="Q145" s="8" t="s">
        <v>27</v>
      </c>
    </row>
    <row r="146" spans="1:17">
      <c r="A146" s="18">
        <f t="shared" si="8"/>
        <v>468.83333333333331</v>
      </c>
      <c r="B146" s="19">
        <f t="shared" si="9"/>
        <v>18249.235474006113</v>
      </c>
      <c r="D146" s="18">
        <f t="shared" si="10"/>
        <v>0</v>
      </c>
      <c r="F146" s="13">
        <v>468</v>
      </c>
      <c r="G146" s="13">
        <v>10</v>
      </c>
      <c r="H146" s="17">
        <f t="shared" si="11"/>
        <v>468.83333333333331</v>
      </c>
      <c r="I146" s="17">
        <v>10.9</v>
      </c>
      <c r="J146" s="1">
        <v>10.9</v>
      </c>
      <c r="K146" s="7">
        <v>2.387</v>
      </c>
      <c r="L146" s="1" t="s">
        <v>31</v>
      </c>
      <c r="M146" s="1" t="s">
        <v>7</v>
      </c>
      <c r="N146" s="1">
        <v>5</v>
      </c>
      <c r="O146" s="1">
        <v>54</v>
      </c>
      <c r="P146" s="1" t="s">
        <v>30</v>
      </c>
      <c r="Q146" s="8" t="s">
        <v>27</v>
      </c>
    </row>
    <row r="147" spans="1:17">
      <c r="A147" s="18">
        <f t="shared" si="8"/>
        <v>469.125</v>
      </c>
      <c r="B147" s="19">
        <f t="shared" si="9"/>
        <v>18264.525993883788</v>
      </c>
      <c r="D147" s="18">
        <f t="shared" si="10"/>
        <v>0</v>
      </c>
      <c r="F147" s="1">
        <v>469</v>
      </c>
      <c r="G147" s="1">
        <v>1.5</v>
      </c>
      <c r="H147" s="17">
        <f t="shared" si="11"/>
        <v>469.125</v>
      </c>
      <c r="I147" s="17">
        <v>10.9</v>
      </c>
      <c r="J147" s="1">
        <v>10.9</v>
      </c>
      <c r="K147" s="7">
        <v>2.3889999999999998</v>
      </c>
      <c r="L147" s="1" t="s">
        <v>31</v>
      </c>
      <c r="M147" s="1" t="s">
        <v>7</v>
      </c>
      <c r="N147" s="1">
        <v>5</v>
      </c>
      <c r="O147" s="1">
        <v>54</v>
      </c>
      <c r="P147" s="1" t="s">
        <v>30</v>
      </c>
      <c r="Q147" s="8" t="s">
        <v>27</v>
      </c>
    </row>
    <row r="148" spans="1:17">
      <c r="A148" s="18">
        <f t="shared" si="8"/>
        <v>469.375</v>
      </c>
      <c r="B148" s="19">
        <f t="shared" si="9"/>
        <v>17540.381791483109</v>
      </c>
      <c r="D148" s="18">
        <f t="shared" si="10"/>
        <v>-0.87719298245613198</v>
      </c>
      <c r="F148" s="1">
        <v>469</v>
      </c>
      <c r="G148" s="1">
        <v>4.5</v>
      </c>
      <c r="H148" s="17">
        <f t="shared" si="11"/>
        <v>469.375</v>
      </c>
      <c r="I148" s="17">
        <v>11.3</v>
      </c>
      <c r="J148" s="1">
        <v>11.4</v>
      </c>
      <c r="K148" s="7">
        <v>2.3889999999999998</v>
      </c>
      <c r="L148" s="1" t="s">
        <v>31</v>
      </c>
      <c r="M148" s="1" t="s">
        <v>7</v>
      </c>
      <c r="N148" s="1">
        <v>5</v>
      </c>
      <c r="O148" s="1">
        <v>54</v>
      </c>
      <c r="P148" s="1" t="s">
        <v>30</v>
      </c>
      <c r="Q148" s="8" t="s">
        <v>27</v>
      </c>
    </row>
    <row r="149" spans="1:17">
      <c r="A149" s="18">
        <f t="shared" si="8"/>
        <v>469.75</v>
      </c>
      <c r="B149" s="19">
        <f t="shared" si="9"/>
        <v>18264.525993883788</v>
      </c>
      <c r="D149" s="18">
        <f t="shared" si="10"/>
        <v>0</v>
      </c>
      <c r="F149" s="1">
        <v>469</v>
      </c>
      <c r="G149" s="1">
        <v>9</v>
      </c>
      <c r="H149" s="17">
        <f t="shared" si="11"/>
        <v>469.75</v>
      </c>
      <c r="I149" s="17">
        <v>10.9</v>
      </c>
      <c r="J149" s="1">
        <v>10.9</v>
      </c>
      <c r="K149" s="7">
        <v>2.3889999999999998</v>
      </c>
      <c r="L149" s="1" t="s">
        <v>31</v>
      </c>
      <c r="M149" s="1" t="s">
        <v>7</v>
      </c>
      <c r="N149" s="1">
        <v>5</v>
      </c>
      <c r="O149" s="1">
        <v>54</v>
      </c>
      <c r="P149" s="1" t="s">
        <v>30</v>
      </c>
      <c r="Q149" s="8" t="s">
        <v>27</v>
      </c>
    </row>
    <row r="150" spans="1:17">
      <c r="A150" s="18">
        <f t="shared" si="8"/>
        <v>470</v>
      </c>
      <c r="B150" s="19">
        <f t="shared" si="9"/>
        <v>17855.007473841553</v>
      </c>
      <c r="D150" s="18">
        <f t="shared" si="10"/>
        <v>-4.3859649122807038</v>
      </c>
      <c r="F150" s="1">
        <v>470</v>
      </c>
      <c r="G150" s="1">
        <v>0</v>
      </c>
      <c r="H150" s="17">
        <f t="shared" si="11"/>
        <v>470</v>
      </c>
      <c r="I150" s="17">
        <v>10.9</v>
      </c>
      <c r="J150" s="1">
        <v>11.4</v>
      </c>
      <c r="K150" s="7">
        <v>2.3889999999999998</v>
      </c>
      <c r="L150" s="1" t="s">
        <v>31</v>
      </c>
      <c r="M150" s="1" t="s">
        <v>7</v>
      </c>
      <c r="N150" s="1">
        <v>5</v>
      </c>
      <c r="O150" s="1">
        <v>54</v>
      </c>
      <c r="P150" s="1" t="s">
        <v>30</v>
      </c>
      <c r="Q150" s="8" t="s">
        <v>27</v>
      </c>
    </row>
    <row r="151" spans="1:17">
      <c r="A151" s="18">
        <f t="shared" si="8"/>
        <v>470.29166666666669</v>
      </c>
      <c r="B151" s="19">
        <f t="shared" si="9"/>
        <v>17081.545064377682</v>
      </c>
      <c r="D151" s="18">
        <f t="shared" si="10"/>
        <v>4.3859649122806932</v>
      </c>
      <c r="F151" s="1">
        <v>470</v>
      </c>
      <c r="G151" s="1">
        <v>3.5</v>
      </c>
      <c r="H151" s="17">
        <f t="shared" si="11"/>
        <v>470.29166666666669</v>
      </c>
      <c r="I151" s="17">
        <v>11.9</v>
      </c>
      <c r="J151" s="1">
        <v>11.4</v>
      </c>
      <c r="K151" s="7">
        <v>2.3879999999999999</v>
      </c>
      <c r="L151" s="1" t="s">
        <v>31</v>
      </c>
      <c r="M151" s="1" t="s">
        <v>7</v>
      </c>
      <c r="N151" s="1">
        <v>5</v>
      </c>
      <c r="O151" s="1">
        <v>54</v>
      </c>
      <c r="P151" s="1" t="s">
        <v>30</v>
      </c>
      <c r="Q151" s="8" t="s">
        <v>27</v>
      </c>
    </row>
    <row r="152" spans="1:17">
      <c r="A152" s="18">
        <f t="shared" si="8"/>
        <v>471.125</v>
      </c>
      <c r="B152" s="19">
        <f t="shared" si="9"/>
        <v>17463.450292397658</v>
      </c>
      <c r="D152" s="18">
        <f t="shared" si="10"/>
        <v>0</v>
      </c>
      <c r="F152" s="1">
        <v>471</v>
      </c>
      <c r="G152" s="1">
        <v>1.5</v>
      </c>
      <c r="H152" s="17">
        <f t="shared" si="11"/>
        <v>471.125</v>
      </c>
      <c r="I152" s="17">
        <v>11.4</v>
      </c>
      <c r="J152" s="1">
        <v>11.4</v>
      </c>
      <c r="K152" s="7">
        <v>2.3889999999999998</v>
      </c>
      <c r="L152" s="1" t="s">
        <v>31</v>
      </c>
      <c r="M152" s="1" t="s">
        <v>7</v>
      </c>
      <c r="N152" s="1">
        <v>5</v>
      </c>
      <c r="O152" s="1">
        <v>55</v>
      </c>
      <c r="P152" s="1" t="s">
        <v>32</v>
      </c>
      <c r="Q152" s="8" t="s">
        <v>27</v>
      </c>
    </row>
    <row r="153" spans="1:17">
      <c r="A153" s="18">
        <f t="shared" si="8"/>
        <v>471.45833333333331</v>
      </c>
      <c r="B153" s="19">
        <f t="shared" si="9"/>
        <v>17060.085836909868</v>
      </c>
      <c r="D153" s="18">
        <f t="shared" si="10"/>
        <v>4.3859649122806932</v>
      </c>
      <c r="F153" s="1">
        <v>471</v>
      </c>
      <c r="G153" s="1">
        <v>5.5</v>
      </c>
      <c r="H153" s="17">
        <f t="shared" si="11"/>
        <v>471.45833333333331</v>
      </c>
      <c r="I153" s="17">
        <v>11.9</v>
      </c>
      <c r="J153" s="1">
        <v>11.4</v>
      </c>
      <c r="K153" s="7">
        <v>2.3849999999999998</v>
      </c>
      <c r="L153" s="1" t="s">
        <v>31</v>
      </c>
      <c r="M153" s="1" t="s">
        <v>7</v>
      </c>
      <c r="N153" s="1">
        <v>5</v>
      </c>
      <c r="O153" s="1">
        <v>55</v>
      </c>
      <c r="P153" s="1" t="s">
        <v>32</v>
      </c>
      <c r="Q153" s="8" t="s">
        <v>27</v>
      </c>
    </row>
    <row r="154" spans="1:17">
      <c r="A154" s="18">
        <f t="shared" si="8"/>
        <v>472</v>
      </c>
      <c r="B154" s="19">
        <f t="shared" si="9"/>
        <v>17855.007473841553</v>
      </c>
      <c r="D154" s="18">
        <f t="shared" si="10"/>
        <v>4.587155963302747</v>
      </c>
      <c r="F154" s="1">
        <v>472</v>
      </c>
      <c r="G154" s="1">
        <v>0</v>
      </c>
      <c r="H154" s="17">
        <f t="shared" si="11"/>
        <v>472</v>
      </c>
      <c r="I154" s="17">
        <v>11.4</v>
      </c>
      <c r="J154" s="1">
        <v>10.9</v>
      </c>
      <c r="K154" s="7">
        <v>2.3889999999999998</v>
      </c>
      <c r="L154" s="1" t="s">
        <v>31</v>
      </c>
      <c r="M154" s="1" t="s">
        <v>7</v>
      </c>
      <c r="N154" s="1">
        <v>5</v>
      </c>
      <c r="O154" s="1">
        <v>55</v>
      </c>
      <c r="P154" s="1" t="s">
        <v>32</v>
      </c>
      <c r="Q154" s="8" t="s">
        <v>27</v>
      </c>
    </row>
    <row r="155" spans="1:17">
      <c r="A155" s="18">
        <f t="shared" si="8"/>
        <v>472.41666666666669</v>
      </c>
      <c r="B155" s="19">
        <f t="shared" si="9"/>
        <v>17862.481315396115</v>
      </c>
      <c r="D155" s="18">
        <f t="shared" si="10"/>
        <v>4.587155963302747</v>
      </c>
      <c r="F155" s="1">
        <v>472</v>
      </c>
      <c r="G155" s="1">
        <v>5</v>
      </c>
      <c r="H155" s="17">
        <f t="shared" si="11"/>
        <v>472.41666666666669</v>
      </c>
      <c r="I155" s="17">
        <v>11.4</v>
      </c>
      <c r="J155" s="1">
        <v>10.9</v>
      </c>
      <c r="K155" s="7">
        <v>2.39</v>
      </c>
      <c r="L155" s="1" t="s">
        <v>31</v>
      </c>
      <c r="M155" s="1" t="s">
        <v>7</v>
      </c>
      <c r="N155" s="1">
        <v>5</v>
      </c>
      <c r="O155" s="1">
        <v>55</v>
      </c>
      <c r="P155" s="1" t="s">
        <v>32</v>
      </c>
      <c r="Q155" s="8" t="s">
        <v>27</v>
      </c>
    </row>
    <row r="156" spans="1:17">
      <c r="A156" s="18">
        <f t="shared" si="8"/>
        <v>472.91666666666669</v>
      </c>
      <c r="B156" s="19">
        <f t="shared" si="9"/>
        <v>17862.481315396115</v>
      </c>
      <c r="D156" s="18">
        <f t="shared" si="10"/>
        <v>4.587155963302747</v>
      </c>
      <c r="F156" s="1">
        <v>472</v>
      </c>
      <c r="G156" s="1">
        <v>11</v>
      </c>
      <c r="H156" s="17">
        <f t="shared" si="11"/>
        <v>472.91666666666669</v>
      </c>
      <c r="I156" s="17">
        <v>11.4</v>
      </c>
      <c r="J156" s="1">
        <v>10.9</v>
      </c>
      <c r="K156" s="7">
        <v>2.39</v>
      </c>
      <c r="L156" s="1" t="s">
        <v>31</v>
      </c>
      <c r="M156" s="1" t="s">
        <v>7</v>
      </c>
      <c r="N156" s="1">
        <v>5</v>
      </c>
      <c r="O156" s="1">
        <v>55</v>
      </c>
      <c r="P156" s="1" t="s">
        <v>32</v>
      </c>
      <c r="Q156" s="8" t="s">
        <v>27</v>
      </c>
    </row>
    <row r="157" spans="1:17">
      <c r="A157" s="18">
        <f t="shared" si="8"/>
        <v>473.41666666666669</v>
      </c>
      <c r="B157" s="19">
        <f t="shared" si="9"/>
        <v>17470.760233918132</v>
      </c>
      <c r="D157" s="18">
        <f t="shared" si="10"/>
        <v>0</v>
      </c>
      <c r="F157" s="1">
        <v>473</v>
      </c>
      <c r="G157" s="1">
        <v>5</v>
      </c>
      <c r="H157" s="17">
        <f t="shared" si="11"/>
        <v>473.41666666666669</v>
      </c>
      <c r="I157" s="17">
        <v>11.4</v>
      </c>
      <c r="J157" s="1">
        <v>11.4</v>
      </c>
      <c r="K157" s="7">
        <v>2.39</v>
      </c>
      <c r="L157" s="1" t="s">
        <v>31</v>
      </c>
      <c r="M157" s="1" t="s">
        <v>7</v>
      </c>
      <c r="N157" s="1">
        <v>5</v>
      </c>
      <c r="O157" s="1">
        <v>55</v>
      </c>
      <c r="P157" s="1" t="s">
        <v>32</v>
      </c>
      <c r="Q157" s="8" t="s">
        <v>27</v>
      </c>
    </row>
    <row r="158" spans="1:17">
      <c r="A158" s="18">
        <f t="shared" si="8"/>
        <v>473.91666666666669</v>
      </c>
      <c r="B158" s="19">
        <f t="shared" si="9"/>
        <v>17855.007473841553</v>
      </c>
      <c r="D158" s="18">
        <f t="shared" si="10"/>
        <v>4.587155963302747</v>
      </c>
      <c r="F158" s="1">
        <v>473</v>
      </c>
      <c r="G158" s="1">
        <v>11</v>
      </c>
      <c r="H158" s="17">
        <f t="shared" si="11"/>
        <v>473.91666666666669</v>
      </c>
      <c r="I158" s="17">
        <v>11.4</v>
      </c>
      <c r="J158" s="1">
        <v>10.9</v>
      </c>
      <c r="K158" s="7">
        <v>2.3889999999999998</v>
      </c>
      <c r="L158" s="1" t="s">
        <v>31</v>
      </c>
      <c r="M158" s="1" t="s">
        <v>7</v>
      </c>
      <c r="N158" s="1">
        <v>5</v>
      </c>
      <c r="O158" s="1">
        <v>55</v>
      </c>
      <c r="P158" s="1" t="s">
        <v>32</v>
      </c>
      <c r="Q158" s="8" t="s">
        <v>27</v>
      </c>
    </row>
    <row r="159" spans="1:17">
      <c r="A159" s="18">
        <f t="shared" si="8"/>
        <v>474.5</v>
      </c>
      <c r="B159" s="19">
        <f t="shared" si="9"/>
        <v>18264.525993883788</v>
      </c>
      <c r="D159" s="18">
        <f t="shared" si="10"/>
        <v>0</v>
      </c>
      <c r="F159" s="1">
        <v>474</v>
      </c>
      <c r="G159" s="1">
        <v>6</v>
      </c>
      <c r="H159" s="17">
        <f t="shared" si="11"/>
        <v>474.5</v>
      </c>
      <c r="I159" s="17">
        <v>10.9</v>
      </c>
      <c r="J159" s="1">
        <v>10.9</v>
      </c>
      <c r="K159" s="7">
        <v>2.3889999999999998</v>
      </c>
      <c r="L159" s="1" t="s">
        <v>31</v>
      </c>
      <c r="M159" s="1" t="s">
        <v>7</v>
      </c>
      <c r="N159" s="1">
        <v>5</v>
      </c>
      <c r="O159" s="1">
        <v>55</v>
      </c>
      <c r="P159" s="1" t="s">
        <v>32</v>
      </c>
      <c r="Q159" s="8" t="s">
        <v>27</v>
      </c>
    </row>
    <row r="160" spans="1:17">
      <c r="A160" s="18">
        <f t="shared" si="8"/>
        <v>475.20833333333331</v>
      </c>
      <c r="B160" s="19">
        <f t="shared" si="9"/>
        <v>18272.171253822631</v>
      </c>
      <c r="D160" s="18">
        <f t="shared" si="10"/>
        <v>0</v>
      </c>
      <c r="F160" s="1">
        <v>475</v>
      </c>
      <c r="G160" s="1">
        <v>2.5</v>
      </c>
      <c r="H160" s="17">
        <f t="shared" si="11"/>
        <v>475.20833333333331</v>
      </c>
      <c r="I160" s="17">
        <v>10.9</v>
      </c>
      <c r="J160" s="1">
        <v>10.9</v>
      </c>
      <c r="K160" s="7">
        <v>2.39</v>
      </c>
      <c r="L160" s="1" t="s">
        <v>31</v>
      </c>
      <c r="M160" s="1" t="s">
        <v>7</v>
      </c>
      <c r="N160" s="1">
        <v>5</v>
      </c>
      <c r="O160" s="1">
        <v>55</v>
      </c>
      <c r="P160" s="1" t="s">
        <v>32</v>
      </c>
      <c r="Q160" s="8" t="s">
        <v>27</v>
      </c>
    </row>
    <row r="161" spans="1:17">
      <c r="A161" s="18">
        <f t="shared" si="8"/>
        <v>475.58333333333331</v>
      </c>
      <c r="B161" s="19">
        <f t="shared" si="9"/>
        <v>18685.446009389671</v>
      </c>
      <c r="D161" s="18">
        <f t="shared" si="10"/>
        <v>4.8076923076923128</v>
      </c>
      <c r="F161" s="1">
        <v>475</v>
      </c>
      <c r="G161" s="1">
        <v>7</v>
      </c>
      <c r="H161" s="17">
        <f t="shared" si="11"/>
        <v>475.58333333333331</v>
      </c>
      <c r="I161" s="17">
        <v>10.9</v>
      </c>
      <c r="J161" s="1">
        <v>10.4</v>
      </c>
      <c r="K161" s="7">
        <v>2.3879999999999999</v>
      </c>
      <c r="L161" s="1" t="s">
        <v>31</v>
      </c>
      <c r="M161" s="1" t="s">
        <v>7</v>
      </c>
      <c r="N161" s="1">
        <v>5</v>
      </c>
      <c r="O161" s="1">
        <v>55</v>
      </c>
      <c r="P161" s="1" t="s">
        <v>32</v>
      </c>
      <c r="Q161" s="8" t="s">
        <v>27</v>
      </c>
    </row>
    <row r="162" spans="1:17">
      <c r="A162" s="18">
        <f t="shared" si="8"/>
        <v>476</v>
      </c>
      <c r="B162" s="19">
        <f t="shared" si="9"/>
        <v>18233.944954128438</v>
      </c>
      <c r="D162" s="18">
        <f t="shared" si="10"/>
        <v>0</v>
      </c>
      <c r="F162" s="1">
        <v>476</v>
      </c>
      <c r="G162" s="1">
        <v>0</v>
      </c>
      <c r="H162" s="17">
        <f t="shared" si="11"/>
        <v>476</v>
      </c>
      <c r="I162" s="17">
        <v>10.9</v>
      </c>
      <c r="J162" s="1">
        <v>10.9</v>
      </c>
      <c r="K162" s="7">
        <v>2.3849999999999998</v>
      </c>
      <c r="L162" s="1" t="s">
        <v>31</v>
      </c>
      <c r="M162" s="1" t="s">
        <v>7</v>
      </c>
      <c r="N162" s="1">
        <v>5</v>
      </c>
      <c r="O162" s="1">
        <v>55</v>
      </c>
      <c r="P162" s="1" t="s">
        <v>32</v>
      </c>
      <c r="Q162" s="8" t="s">
        <v>27</v>
      </c>
    </row>
    <row r="163" spans="1:17">
      <c r="A163" s="18">
        <f t="shared" si="8"/>
        <v>476.33333333333331</v>
      </c>
      <c r="B163" s="19">
        <f t="shared" si="9"/>
        <v>17855.007473841553</v>
      </c>
      <c r="D163" s="18">
        <f t="shared" si="10"/>
        <v>4.587155963302747</v>
      </c>
      <c r="F163" s="1">
        <v>476</v>
      </c>
      <c r="G163" s="1">
        <v>4</v>
      </c>
      <c r="H163" s="17">
        <f t="shared" si="11"/>
        <v>476.33333333333331</v>
      </c>
      <c r="I163" s="17">
        <v>11.4</v>
      </c>
      <c r="J163" s="1">
        <v>10.9</v>
      </c>
      <c r="K163" s="7">
        <v>2.3889999999999998</v>
      </c>
      <c r="L163" s="1" t="s">
        <v>31</v>
      </c>
      <c r="M163" s="1" t="s">
        <v>7</v>
      </c>
      <c r="N163" s="1">
        <v>5</v>
      </c>
      <c r="O163" s="1">
        <v>55</v>
      </c>
      <c r="P163" s="1" t="s">
        <v>32</v>
      </c>
      <c r="Q163" s="8" t="s">
        <v>27</v>
      </c>
    </row>
    <row r="164" spans="1:17">
      <c r="A164" s="18">
        <f t="shared" si="8"/>
        <v>476.66666666666669</v>
      </c>
      <c r="B164" s="19">
        <f t="shared" si="9"/>
        <v>18241.590214067277</v>
      </c>
      <c r="D164" s="18">
        <f t="shared" si="10"/>
        <v>0</v>
      </c>
      <c r="F164" s="1">
        <v>476</v>
      </c>
      <c r="G164" s="1">
        <v>8</v>
      </c>
      <c r="H164" s="17">
        <f t="shared" si="11"/>
        <v>476.66666666666669</v>
      </c>
      <c r="I164" s="17">
        <v>10.9</v>
      </c>
      <c r="J164" s="1">
        <v>10.9</v>
      </c>
      <c r="K164" s="7">
        <v>2.3860000000000001</v>
      </c>
      <c r="L164" s="1" t="s">
        <v>31</v>
      </c>
      <c r="M164" s="1" t="s">
        <v>7</v>
      </c>
      <c r="N164" s="1">
        <v>5</v>
      </c>
      <c r="O164" s="1">
        <v>55</v>
      </c>
      <c r="P164" s="1" t="s">
        <v>32</v>
      </c>
      <c r="Q164" s="8" t="s">
        <v>27</v>
      </c>
    </row>
    <row r="165" spans="1:17">
      <c r="A165" s="18">
        <f t="shared" si="8"/>
        <v>477</v>
      </c>
      <c r="B165" s="19">
        <f t="shared" si="9"/>
        <v>18188.736681887371</v>
      </c>
      <c r="D165" s="18">
        <f t="shared" si="10"/>
        <v>8.5714285714285854</v>
      </c>
      <c r="F165" s="1">
        <v>477</v>
      </c>
      <c r="G165" s="1">
        <v>0</v>
      </c>
      <c r="H165" s="17">
        <f t="shared" si="11"/>
        <v>477</v>
      </c>
      <c r="I165" s="17">
        <v>11.4</v>
      </c>
      <c r="J165" s="1">
        <v>10.5</v>
      </c>
      <c r="K165" s="7">
        <v>2.39</v>
      </c>
      <c r="L165" s="1" t="s">
        <v>31</v>
      </c>
      <c r="M165" s="1" t="s">
        <v>7</v>
      </c>
      <c r="N165" s="1">
        <v>5</v>
      </c>
      <c r="O165" s="1">
        <v>55</v>
      </c>
      <c r="P165" s="1" t="s">
        <v>32</v>
      </c>
      <c r="Q165" s="8" t="s">
        <v>27</v>
      </c>
    </row>
    <row r="166" spans="1:17">
      <c r="A166" s="18">
        <f t="shared" si="8"/>
        <v>477.5</v>
      </c>
      <c r="B166" s="19">
        <f t="shared" si="9"/>
        <v>16736.69467787115</v>
      </c>
      <c r="D166" s="18">
        <f t="shared" si="10"/>
        <v>0</v>
      </c>
      <c r="F166" s="1">
        <v>477</v>
      </c>
      <c r="G166" s="1">
        <v>6</v>
      </c>
      <c r="H166" s="17">
        <f t="shared" si="11"/>
        <v>477.5</v>
      </c>
      <c r="I166" s="17">
        <v>11.9</v>
      </c>
      <c r="J166" s="1">
        <v>11.9</v>
      </c>
      <c r="K166" s="7">
        <v>2.39</v>
      </c>
      <c r="L166" s="1" t="s">
        <v>31</v>
      </c>
      <c r="M166" s="1" t="s">
        <v>7</v>
      </c>
      <c r="N166" s="1">
        <v>5</v>
      </c>
      <c r="O166" s="1">
        <v>55</v>
      </c>
      <c r="P166" s="1" t="s">
        <v>32</v>
      </c>
      <c r="Q166" s="8" t="s">
        <v>27</v>
      </c>
    </row>
    <row r="167" spans="1:17">
      <c r="A167" s="18">
        <f t="shared" si="8"/>
        <v>478</v>
      </c>
      <c r="B167" s="19">
        <f t="shared" si="9"/>
        <v>18264.525993883788</v>
      </c>
      <c r="D167" s="18">
        <f t="shared" si="10"/>
        <v>9.6153846153846256</v>
      </c>
      <c r="F167" s="1">
        <v>478</v>
      </c>
      <c r="G167" s="1">
        <v>0</v>
      </c>
      <c r="H167" s="17">
        <f t="shared" si="11"/>
        <v>478</v>
      </c>
      <c r="I167" s="17">
        <v>11.4</v>
      </c>
      <c r="J167" s="1">
        <v>10.4</v>
      </c>
      <c r="K167" s="7">
        <v>2.3889999999999998</v>
      </c>
      <c r="L167" s="1" t="s">
        <v>31</v>
      </c>
      <c r="M167" s="1" t="s">
        <v>7</v>
      </c>
      <c r="N167" s="1">
        <v>5</v>
      </c>
      <c r="O167" s="1">
        <v>55</v>
      </c>
      <c r="P167" s="1" t="s">
        <v>32</v>
      </c>
      <c r="Q167" s="8" t="s">
        <v>27</v>
      </c>
    </row>
    <row r="168" spans="1:17">
      <c r="A168" s="18">
        <f t="shared" si="8"/>
        <v>478.41666666666669</v>
      </c>
      <c r="B168" s="19">
        <f t="shared" si="9"/>
        <v>17470.760233918132</v>
      </c>
      <c r="D168" s="18">
        <f t="shared" si="10"/>
        <v>9.174311926605494</v>
      </c>
      <c r="F168" s="1">
        <v>478</v>
      </c>
      <c r="G168" s="1">
        <v>5</v>
      </c>
      <c r="H168" s="17">
        <f t="shared" si="11"/>
        <v>478.41666666666669</v>
      </c>
      <c r="I168" s="17">
        <v>11.9</v>
      </c>
      <c r="J168" s="1">
        <v>10.9</v>
      </c>
      <c r="K168" s="7">
        <v>2.39</v>
      </c>
      <c r="L168" s="1" t="s">
        <v>31</v>
      </c>
      <c r="M168" s="1" t="s">
        <v>7</v>
      </c>
      <c r="N168" s="1">
        <v>5</v>
      </c>
      <c r="O168" s="1">
        <v>55</v>
      </c>
      <c r="P168" s="1" t="s">
        <v>32</v>
      </c>
      <c r="Q168" s="8" t="s">
        <v>27</v>
      </c>
    </row>
    <row r="169" spans="1:17">
      <c r="A169" s="18">
        <f t="shared" si="8"/>
        <v>478.66666666666669</v>
      </c>
      <c r="B169" s="19">
        <f t="shared" si="9"/>
        <v>17470.760233918132</v>
      </c>
      <c r="D169" s="18">
        <f t="shared" si="10"/>
        <v>9.174311926605494</v>
      </c>
      <c r="F169" s="1">
        <v>478</v>
      </c>
      <c r="G169" s="1">
        <v>8</v>
      </c>
      <c r="H169" s="17">
        <f t="shared" si="11"/>
        <v>478.66666666666669</v>
      </c>
      <c r="I169" s="17">
        <v>11.9</v>
      </c>
      <c r="J169" s="1">
        <v>10.9</v>
      </c>
      <c r="K169" s="7">
        <v>2.39</v>
      </c>
      <c r="L169" s="1" t="s">
        <v>31</v>
      </c>
      <c r="M169" s="1" t="s">
        <v>7</v>
      </c>
      <c r="N169" s="1">
        <v>5</v>
      </c>
      <c r="O169" s="1">
        <v>55</v>
      </c>
      <c r="P169" s="1" t="s">
        <v>32</v>
      </c>
      <c r="Q169" s="8" t="s">
        <v>27</v>
      </c>
    </row>
    <row r="170" spans="1:17">
      <c r="A170" s="18">
        <f t="shared" si="8"/>
        <v>479.08333333333331</v>
      </c>
      <c r="B170" s="19">
        <f t="shared" si="9"/>
        <v>18693.270735524256</v>
      </c>
      <c r="D170" s="18">
        <f t="shared" si="10"/>
        <v>4.8076923076923128</v>
      </c>
      <c r="F170" s="1">
        <v>479</v>
      </c>
      <c r="G170" s="1">
        <v>1</v>
      </c>
      <c r="H170" s="17">
        <f t="shared" si="11"/>
        <v>479.08333333333331</v>
      </c>
      <c r="I170" s="17">
        <v>10.9</v>
      </c>
      <c r="J170" s="1">
        <v>10.4</v>
      </c>
      <c r="K170" s="7">
        <v>2.3889999999999998</v>
      </c>
      <c r="L170" s="1" t="s">
        <v>31</v>
      </c>
      <c r="M170" s="1" t="s">
        <v>7</v>
      </c>
      <c r="N170" s="1">
        <v>5</v>
      </c>
      <c r="O170" s="1">
        <v>56</v>
      </c>
      <c r="P170" s="1" t="s">
        <v>36</v>
      </c>
      <c r="Q170" s="8" t="s">
        <v>27</v>
      </c>
    </row>
    <row r="171" spans="1:17">
      <c r="A171" s="18">
        <f t="shared" si="8"/>
        <v>479.33333333333331</v>
      </c>
      <c r="B171" s="19">
        <f t="shared" si="9"/>
        <v>18272.171253822631</v>
      </c>
      <c r="D171" s="18">
        <f t="shared" si="10"/>
        <v>0</v>
      </c>
      <c r="F171" s="1">
        <v>479</v>
      </c>
      <c r="G171" s="1">
        <v>4</v>
      </c>
      <c r="H171" s="17">
        <f t="shared" si="11"/>
        <v>479.33333333333331</v>
      </c>
      <c r="I171" s="17">
        <v>10.9</v>
      </c>
      <c r="J171" s="1">
        <v>10.9</v>
      </c>
      <c r="K171" s="7">
        <v>2.39</v>
      </c>
      <c r="L171" s="1" t="s">
        <v>31</v>
      </c>
      <c r="M171" s="1" t="s">
        <v>7</v>
      </c>
      <c r="N171" s="1">
        <v>5</v>
      </c>
      <c r="O171" s="1">
        <v>56</v>
      </c>
      <c r="P171" s="1" t="s">
        <v>36</v>
      </c>
      <c r="Q171" s="8" t="s">
        <v>27</v>
      </c>
    </row>
    <row r="172" spans="1:17">
      <c r="A172" s="18">
        <f t="shared" si="8"/>
        <v>479.75</v>
      </c>
      <c r="B172" s="19">
        <f t="shared" si="9"/>
        <v>17862.481315396115</v>
      </c>
      <c r="D172" s="18">
        <f t="shared" si="10"/>
        <v>4.587155963302747</v>
      </c>
      <c r="F172" s="1">
        <v>479</v>
      </c>
      <c r="G172" s="1">
        <v>9</v>
      </c>
      <c r="H172" s="17">
        <f t="shared" si="11"/>
        <v>479.75</v>
      </c>
      <c r="I172" s="17">
        <v>11.4</v>
      </c>
      <c r="J172" s="1">
        <v>10.9</v>
      </c>
      <c r="K172" s="7">
        <v>2.39</v>
      </c>
      <c r="L172" s="1" t="s">
        <v>31</v>
      </c>
      <c r="M172" s="1" t="s">
        <v>7</v>
      </c>
      <c r="N172" s="1">
        <v>5</v>
      </c>
      <c r="O172" s="1">
        <v>56</v>
      </c>
      <c r="P172" s="1" t="s">
        <v>36</v>
      </c>
      <c r="Q172" s="8" t="s">
        <v>27</v>
      </c>
    </row>
    <row r="173" spans="1:17">
      <c r="A173" s="18">
        <f t="shared" si="8"/>
        <v>480</v>
      </c>
      <c r="B173" s="19">
        <f t="shared" si="9"/>
        <v>17869.955156950673</v>
      </c>
      <c r="D173" s="18">
        <f t="shared" si="10"/>
        <v>4.587155963302747</v>
      </c>
      <c r="F173" s="1">
        <v>480</v>
      </c>
      <c r="G173" s="1">
        <v>0</v>
      </c>
      <c r="H173" s="17">
        <f t="shared" si="11"/>
        <v>480</v>
      </c>
      <c r="I173" s="17">
        <v>11.4</v>
      </c>
      <c r="J173" s="1">
        <v>10.9</v>
      </c>
      <c r="K173" s="7">
        <v>2.391</v>
      </c>
      <c r="L173" s="1" t="s">
        <v>31</v>
      </c>
      <c r="M173" s="1" t="s">
        <v>7</v>
      </c>
      <c r="N173" s="1">
        <v>5</v>
      </c>
      <c r="O173" s="1">
        <v>56</v>
      </c>
      <c r="P173" s="1" t="s">
        <v>36</v>
      </c>
      <c r="Q173" s="8" t="s">
        <v>27</v>
      </c>
    </row>
    <row r="174" spans="1:17">
      <c r="A174" s="18">
        <f t="shared" si="8"/>
        <v>480.20833333333331</v>
      </c>
      <c r="B174" s="19">
        <f t="shared" si="9"/>
        <v>17478.070175438599</v>
      </c>
      <c r="D174" s="18">
        <f t="shared" si="10"/>
        <v>9.174311926605494</v>
      </c>
      <c r="F174" s="1">
        <v>480</v>
      </c>
      <c r="G174" s="1">
        <v>2.5</v>
      </c>
      <c r="H174" s="17">
        <f t="shared" si="11"/>
        <v>480.20833333333331</v>
      </c>
      <c r="I174" s="17">
        <v>11.9</v>
      </c>
      <c r="J174" s="1">
        <v>10.9</v>
      </c>
      <c r="K174" s="7">
        <v>2.391</v>
      </c>
      <c r="L174" s="1" t="s">
        <v>31</v>
      </c>
      <c r="M174" s="1" t="s">
        <v>7</v>
      </c>
      <c r="N174" s="1">
        <v>5</v>
      </c>
      <c r="O174" s="1">
        <v>56</v>
      </c>
      <c r="P174" s="1" t="s">
        <v>36</v>
      </c>
      <c r="Q174" s="8" t="s">
        <v>27</v>
      </c>
    </row>
    <row r="175" spans="1:17">
      <c r="A175" s="18">
        <f t="shared" si="8"/>
        <v>480.58333333333331</v>
      </c>
      <c r="B175" s="19">
        <f t="shared" si="9"/>
        <v>17103.004291845493</v>
      </c>
      <c r="D175" s="18">
        <f t="shared" si="10"/>
        <v>4.3859649122806932</v>
      </c>
      <c r="F175" s="1">
        <v>480</v>
      </c>
      <c r="G175" s="1">
        <v>7</v>
      </c>
      <c r="H175" s="17">
        <f t="shared" si="11"/>
        <v>480.58333333333331</v>
      </c>
      <c r="I175" s="17">
        <v>11.9</v>
      </c>
      <c r="J175" s="1">
        <v>11.4</v>
      </c>
      <c r="K175" s="7">
        <v>2.391</v>
      </c>
      <c r="L175" s="1" t="s">
        <v>31</v>
      </c>
      <c r="M175" s="1" t="s">
        <v>7</v>
      </c>
      <c r="N175" s="1">
        <v>5</v>
      </c>
      <c r="O175" s="1">
        <v>56</v>
      </c>
      <c r="P175" s="1" t="s">
        <v>36</v>
      </c>
      <c r="Q175" s="8" t="s">
        <v>27</v>
      </c>
    </row>
    <row r="176" spans="1:17">
      <c r="A176" s="18">
        <f t="shared" si="8"/>
        <v>481</v>
      </c>
      <c r="B176" s="19">
        <f t="shared" si="9"/>
        <v>17110.157367668096</v>
      </c>
      <c r="D176" s="18">
        <f t="shared" si="10"/>
        <v>4.3859649122806932</v>
      </c>
      <c r="F176" s="1">
        <v>481</v>
      </c>
      <c r="G176" s="1">
        <v>0</v>
      </c>
      <c r="H176" s="17">
        <f t="shared" si="11"/>
        <v>481</v>
      </c>
      <c r="I176" s="17">
        <v>11.9</v>
      </c>
      <c r="J176" s="1">
        <v>11.4</v>
      </c>
      <c r="K176" s="7">
        <v>2.3919999999999999</v>
      </c>
      <c r="L176" s="1" t="s">
        <v>31</v>
      </c>
      <c r="M176" s="1" t="s">
        <v>7</v>
      </c>
      <c r="N176" s="1">
        <v>5</v>
      </c>
      <c r="O176" s="1">
        <v>56</v>
      </c>
      <c r="P176" s="1" t="s">
        <v>36</v>
      </c>
      <c r="Q176" s="8" t="s">
        <v>27</v>
      </c>
    </row>
    <row r="177" spans="1:17">
      <c r="A177" s="18">
        <f t="shared" si="8"/>
        <v>481.20833333333331</v>
      </c>
      <c r="B177" s="19">
        <f t="shared" si="9"/>
        <v>16487.603305785127</v>
      </c>
      <c r="D177" s="18">
        <f t="shared" si="10"/>
        <v>1.6666666666666607</v>
      </c>
      <c r="F177" s="1">
        <v>481</v>
      </c>
      <c r="G177" s="1">
        <v>2.5</v>
      </c>
      <c r="H177" s="17">
        <f t="shared" si="11"/>
        <v>481.20833333333331</v>
      </c>
      <c r="I177" s="17">
        <v>12.2</v>
      </c>
      <c r="J177" s="17">
        <v>12</v>
      </c>
      <c r="K177" s="7">
        <v>2.3940000000000001</v>
      </c>
      <c r="L177" s="1" t="s">
        <v>31</v>
      </c>
      <c r="M177" s="1" t="s">
        <v>7</v>
      </c>
      <c r="N177" s="1">
        <v>5</v>
      </c>
      <c r="O177" s="1">
        <v>56</v>
      </c>
      <c r="P177" s="1" t="s">
        <v>36</v>
      </c>
      <c r="Q177" s="8" t="s">
        <v>27</v>
      </c>
    </row>
    <row r="178" spans="1:17">
      <c r="A178" s="18">
        <f t="shared" si="8"/>
        <v>481.66666666666669</v>
      </c>
      <c r="B178" s="19">
        <f t="shared" si="9"/>
        <v>14826.517967781909</v>
      </c>
      <c r="D178" s="18">
        <f t="shared" si="10"/>
        <v>-26.451612903225808</v>
      </c>
      <c r="F178" s="1">
        <v>481</v>
      </c>
      <c r="G178" s="1">
        <v>8</v>
      </c>
      <c r="H178" s="17">
        <f t="shared" si="11"/>
        <v>481.66666666666669</v>
      </c>
      <c r="I178" s="17">
        <v>11.4</v>
      </c>
      <c r="J178" s="1">
        <v>15.5</v>
      </c>
      <c r="K178" s="7">
        <v>2.3929999999999998</v>
      </c>
      <c r="L178" s="1" t="s">
        <v>31</v>
      </c>
      <c r="M178" s="1" t="s">
        <v>7</v>
      </c>
      <c r="N178" s="1">
        <v>5</v>
      </c>
      <c r="O178" s="1">
        <v>56</v>
      </c>
      <c r="P178" s="1" t="s">
        <v>36</v>
      </c>
      <c r="Q178" s="8" t="s">
        <v>27</v>
      </c>
    </row>
    <row r="179" spans="1:17">
      <c r="A179" s="18">
        <f t="shared" si="8"/>
        <v>481.875</v>
      </c>
      <c r="B179" s="19">
        <f t="shared" si="9"/>
        <v>17884.902840059789</v>
      </c>
      <c r="D179" s="18">
        <f t="shared" si="10"/>
        <v>-4.3859649122807038</v>
      </c>
      <c r="F179" s="1">
        <v>481</v>
      </c>
      <c r="G179" s="1">
        <v>10.5</v>
      </c>
      <c r="H179" s="17">
        <f t="shared" si="11"/>
        <v>481.875</v>
      </c>
      <c r="I179" s="17">
        <v>10.9</v>
      </c>
      <c r="J179" s="1">
        <v>11.4</v>
      </c>
      <c r="K179" s="7">
        <v>2.3929999999999998</v>
      </c>
      <c r="L179" s="1" t="s">
        <v>31</v>
      </c>
      <c r="M179" s="1" t="s">
        <v>7</v>
      </c>
      <c r="N179" s="1">
        <v>5</v>
      </c>
      <c r="O179" s="1">
        <v>56</v>
      </c>
      <c r="P179" s="1" t="s">
        <v>36</v>
      </c>
      <c r="Q179" s="8" t="s">
        <v>27</v>
      </c>
    </row>
    <row r="180" spans="1:17">
      <c r="A180" s="18">
        <f t="shared" si="8"/>
        <v>482.83333333333331</v>
      </c>
      <c r="B180" s="19">
        <f t="shared" si="9"/>
        <v>17877.428998505231</v>
      </c>
      <c r="D180" s="18">
        <f t="shared" si="10"/>
        <v>4.587155963302747</v>
      </c>
      <c r="F180" s="1">
        <v>482</v>
      </c>
      <c r="G180" s="1">
        <v>10</v>
      </c>
      <c r="H180" s="17">
        <f t="shared" si="11"/>
        <v>482.83333333333331</v>
      </c>
      <c r="I180" s="17">
        <v>11.4</v>
      </c>
      <c r="J180" s="1">
        <v>10.9</v>
      </c>
      <c r="K180" s="7">
        <v>2.3919999999999999</v>
      </c>
      <c r="L180" s="1" t="s">
        <v>31</v>
      </c>
      <c r="M180" s="1" t="s">
        <v>7</v>
      </c>
      <c r="N180" s="1">
        <v>5</v>
      </c>
      <c r="O180" s="1">
        <v>56</v>
      </c>
      <c r="P180" s="1" t="s">
        <v>36</v>
      </c>
      <c r="Q180" s="8" t="s">
        <v>27</v>
      </c>
    </row>
    <row r="181" spans="1:17">
      <c r="A181" s="18">
        <f t="shared" si="8"/>
        <v>483</v>
      </c>
      <c r="B181" s="19">
        <f t="shared" si="9"/>
        <v>18295.107033639142</v>
      </c>
      <c r="D181" s="18">
        <f t="shared" si="10"/>
        <v>0</v>
      </c>
      <c r="F181" s="1">
        <v>483</v>
      </c>
      <c r="G181" s="1">
        <v>0</v>
      </c>
      <c r="H181" s="17">
        <f t="shared" si="11"/>
        <v>483</v>
      </c>
      <c r="I181" s="17">
        <v>10.9</v>
      </c>
      <c r="J181" s="1">
        <v>10.9</v>
      </c>
      <c r="K181" s="7">
        <v>2.3929999999999998</v>
      </c>
      <c r="L181" s="1" t="s">
        <v>31</v>
      </c>
      <c r="M181" s="1" t="s">
        <v>7</v>
      </c>
      <c r="N181" s="1">
        <v>5</v>
      </c>
      <c r="O181" s="1">
        <v>56</v>
      </c>
      <c r="P181" s="1" t="s">
        <v>36</v>
      </c>
      <c r="Q181" s="8" t="s">
        <v>27</v>
      </c>
    </row>
    <row r="182" spans="1:17">
      <c r="A182" s="18">
        <f t="shared" si="8"/>
        <v>483.41666666666669</v>
      </c>
      <c r="B182" s="19">
        <f t="shared" si="9"/>
        <v>17877.428998505231</v>
      </c>
      <c r="D182" s="18">
        <f t="shared" si="10"/>
        <v>4.587155963302747</v>
      </c>
      <c r="F182" s="1">
        <v>483</v>
      </c>
      <c r="G182" s="1">
        <v>5</v>
      </c>
      <c r="H182" s="17">
        <f t="shared" si="11"/>
        <v>483.41666666666669</v>
      </c>
      <c r="I182" s="17">
        <v>11.4</v>
      </c>
      <c r="J182" s="1">
        <v>10.9</v>
      </c>
      <c r="K182" s="7">
        <v>2.3919999999999999</v>
      </c>
      <c r="L182" s="1" t="s">
        <v>31</v>
      </c>
      <c r="M182" s="1" t="s">
        <v>7</v>
      </c>
      <c r="N182" s="1">
        <v>5</v>
      </c>
      <c r="O182" s="1">
        <v>56</v>
      </c>
      <c r="P182" s="1" t="s">
        <v>36</v>
      </c>
      <c r="Q182" s="8" t="s">
        <v>27</v>
      </c>
    </row>
    <row r="183" spans="1:17">
      <c r="A183" s="18">
        <f t="shared" si="8"/>
        <v>483.83333333333331</v>
      </c>
      <c r="B183" s="19">
        <f t="shared" si="9"/>
        <v>18279.816513761467</v>
      </c>
      <c r="D183" s="18">
        <f t="shared" si="10"/>
        <v>0</v>
      </c>
      <c r="F183" s="1">
        <v>483</v>
      </c>
      <c r="G183" s="1">
        <v>10</v>
      </c>
      <c r="H183" s="17">
        <f t="shared" si="11"/>
        <v>483.83333333333331</v>
      </c>
      <c r="I183" s="17">
        <v>10.9</v>
      </c>
      <c r="J183" s="1">
        <v>10.9</v>
      </c>
      <c r="K183" s="7">
        <v>2.391</v>
      </c>
      <c r="L183" s="1" t="s">
        <v>31</v>
      </c>
      <c r="M183" s="1" t="s">
        <v>7</v>
      </c>
      <c r="N183" s="1">
        <v>5</v>
      </c>
      <c r="O183" s="1">
        <v>56</v>
      </c>
      <c r="P183" s="1" t="s">
        <v>36</v>
      </c>
      <c r="Q183" s="8" t="s">
        <v>27</v>
      </c>
    </row>
    <row r="184" spans="1:17">
      <c r="A184" s="18">
        <f t="shared" si="8"/>
        <v>484.125</v>
      </c>
      <c r="B184" s="19">
        <f t="shared" si="9"/>
        <v>19110.576923076922</v>
      </c>
      <c r="D184" s="18">
        <f t="shared" si="10"/>
        <v>0</v>
      </c>
      <c r="F184" s="1">
        <v>484</v>
      </c>
      <c r="G184" s="1">
        <v>1.5</v>
      </c>
      <c r="H184" s="17">
        <f t="shared" si="11"/>
        <v>484.125</v>
      </c>
      <c r="I184" s="17">
        <v>10.4</v>
      </c>
      <c r="J184" s="1">
        <v>10.4</v>
      </c>
      <c r="K184" s="7">
        <v>2.3849999999999998</v>
      </c>
      <c r="L184" s="1" t="s">
        <v>31</v>
      </c>
      <c r="M184" s="1" t="s">
        <v>7</v>
      </c>
      <c r="N184" s="1">
        <v>5</v>
      </c>
      <c r="O184" s="1">
        <v>56</v>
      </c>
      <c r="P184" s="1" t="s">
        <v>36</v>
      </c>
      <c r="Q184" s="8" t="s">
        <v>27</v>
      </c>
    </row>
    <row r="185" spans="1:17">
      <c r="A185" s="18">
        <f t="shared" si="8"/>
        <v>484.5</v>
      </c>
      <c r="B185" s="19">
        <f t="shared" si="9"/>
        <v>17884.902840059789</v>
      </c>
      <c r="D185" s="18">
        <f t="shared" si="10"/>
        <v>4.587155963302747</v>
      </c>
      <c r="F185" s="1">
        <v>484</v>
      </c>
      <c r="G185" s="1">
        <v>6</v>
      </c>
      <c r="H185" s="17">
        <f t="shared" si="11"/>
        <v>484.5</v>
      </c>
      <c r="I185" s="17">
        <v>11.4</v>
      </c>
      <c r="J185" s="1">
        <v>10.9</v>
      </c>
      <c r="K185" s="7">
        <v>2.3929999999999998</v>
      </c>
      <c r="L185" s="1" t="s">
        <v>31</v>
      </c>
      <c r="M185" s="1" t="s">
        <v>7</v>
      </c>
      <c r="N185" s="1">
        <v>5</v>
      </c>
      <c r="O185" s="1">
        <v>56</v>
      </c>
      <c r="P185" s="1" t="s">
        <v>36</v>
      </c>
      <c r="Q185" s="8" t="s">
        <v>27</v>
      </c>
    </row>
    <row r="186" spans="1:17">
      <c r="A186" s="18">
        <f t="shared" si="8"/>
        <v>484.83333333333331</v>
      </c>
      <c r="B186" s="19">
        <f t="shared" si="9"/>
        <v>17892.376681614351</v>
      </c>
      <c r="D186" s="18">
        <f t="shared" si="10"/>
        <v>4.587155963302747</v>
      </c>
      <c r="F186" s="1">
        <v>484</v>
      </c>
      <c r="G186" s="1">
        <v>10</v>
      </c>
      <c r="H186" s="17">
        <f t="shared" si="11"/>
        <v>484.83333333333331</v>
      </c>
      <c r="I186" s="17">
        <v>11.4</v>
      </c>
      <c r="J186" s="1">
        <v>10.9</v>
      </c>
      <c r="K186" s="7">
        <v>2.3940000000000001</v>
      </c>
      <c r="L186" s="1" t="s">
        <v>31</v>
      </c>
      <c r="M186" s="1" t="s">
        <v>7</v>
      </c>
      <c r="N186" s="1">
        <v>5</v>
      </c>
      <c r="O186" s="1">
        <v>56</v>
      </c>
      <c r="P186" s="1" t="s">
        <v>36</v>
      </c>
      <c r="Q186" s="8" t="s">
        <v>27</v>
      </c>
    </row>
    <row r="187" spans="1:17">
      <c r="A187" s="18">
        <f t="shared" si="8"/>
        <v>485.16666666666669</v>
      </c>
      <c r="B187" s="19">
        <f t="shared" si="9"/>
        <v>18287.461773700306</v>
      </c>
      <c r="D187" s="18">
        <f t="shared" si="10"/>
        <v>0</v>
      </c>
      <c r="F187" s="1">
        <v>485</v>
      </c>
      <c r="G187" s="1">
        <v>2</v>
      </c>
      <c r="H187" s="17">
        <f t="shared" si="11"/>
        <v>485.16666666666669</v>
      </c>
      <c r="I187" s="17">
        <v>10.9</v>
      </c>
      <c r="J187" s="1">
        <v>10.9</v>
      </c>
      <c r="K187" s="7">
        <v>2.3919999999999999</v>
      </c>
      <c r="L187" s="1" t="s">
        <v>31</v>
      </c>
      <c r="M187" s="1" t="s">
        <v>7</v>
      </c>
      <c r="N187" s="1">
        <v>5</v>
      </c>
      <c r="O187" s="1">
        <v>56</v>
      </c>
      <c r="P187" s="1" t="s">
        <v>36</v>
      </c>
      <c r="Q187" s="8" t="s">
        <v>27</v>
      </c>
    </row>
    <row r="188" spans="1:17">
      <c r="A188" s="18">
        <f t="shared" si="8"/>
        <v>485.625</v>
      </c>
      <c r="B188" s="19">
        <f t="shared" si="9"/>
        <v>18295.107033639142</v>
      </c>
      <c r="D188" s="18">
        <f t="shared" si="10"/>
        <v>0</v>
      </c>
      <c r="F188" s="1">
        <v>485</v>
      </c>
      <c r="G188" s="1">
        <v>7.5</v>
      </c>
      <c r="H188" s="17">
        <f t="shared" si="11"/>
        <v>485.625</v>
      </c>
      <c r="I188" s="17">
        <v>10.9</v>
      </c>
      <c r="J188" s="1">
        <v>10.9</v>
      </c>
      <c r="K188" s="7">
        <v>2.3929999999999998</v>
      </c>
      <c r="L188" s="1" t="s">
        <v>31</v>
      </c>
      <c r="M188" s="1" t="s">
        <v>7</v>
      </c>
      <c r="N188" s="1">
        <v>5</v>
      </c>
      <c r="O188" s="1">
        <v>56</v>
      </c>
      <c r="P188" s="1" t="s">
        <v>36</v>
      </c>
      <c r="Q188" s="8" t="s">
        <v>27</v>
      </c>
    </row>
    <row r="189" spans="1:17">
      <c r="A189" s="18">
        <f t="shared" si="8"/>
        <v>485.91666666666669</v>
      </c>
      <c r="B189" s="19">
        <f t="shared" si="9"/>
        <v>18364.05529953917</v>
      </c>
      <c r="D189" s="18">
        <f t="shared" si="10"/>
        <v>0.92592592592593004</v>
      </c>
      <c r="F189" s="1">
        <v>485</v>
      </c>
      <c r="G189" s="1">
        <v>11</v>
      </c>
      <c r="H189" s="17">
        <f t="shared" si="11"/>
        <v>485.91666666666669</v>
      </c>
      <c r="I189" s="17">
        <v>10.9</v>
      </c>
      <c r="J189" s="1">
        <v>10.8</v>
      </c>
      <c r="K189" s="7">
        <v>2.391</v>
      </c>
      <c r="L189" s="1" t="s">
        <v>31</v>
      </c>
      <c r="M189" s="1" t="s">
        <v>7</v>
      </c>
      <c r="N189" s="1">
        <v>5</v>
      </c>
      <c r="O189" s="1">
        <v>56</v>
      </c>
      <c r="P189" s="1" t="s">
        <v>36</v>
      </c>
      <c r="Q189" s="8" t="s">
        <v>27</v>
      </c>
    </row>
    <row r="190" spans="1:17">
      <c r="A190" s="18">
        <f t="shared" si="8"/>
        <v>486.45833333333331</v>
      </c>
      <c r="B190" s="19">
        <f t="shared" si="9"/>
        <v>18279.816513761467</v>
      </c>
      <c r="D190" s="18">
        <f t="shared" si="10"/>
        <v>0</v>
      </c>
      <c r="F190" s="1">
        <v>486</v>
      </c>
      <c r="G190" s="1">
        <v>5.5</v>
      </c>
      <c r="H190" s="17">
        <f t="shared" si="11"/>
        <v>486.45833333333331</v>
      </c>
      <c r="I190" s="17">
        <v>10.9</v>
      </c>
      <c r="J190" s="1">
        <v>10.9</v>
      </c>
      <c r="K190" s="7">
        <v>2.391</v>
      </c>
      <c r="L190" s="1" t="s">
        <v>31</v>
      </c>
      <c r="M190" s="1" t="s">
        <v>7</v>
      </c>
      <c r="N190" s="1">
        <v>5</v>
      </c>
      <c r="O190" s="1">
        <v>56</v>
      </c>
      <c r="P190" s="1" t="s">
        <v>36</v>
      </c>
      <c r="Q190" s="8" t="s">
        <v>27</v>
      </c>
    </row>
    <row r="191" spans="1:17">
      <c r="A191" s="18">
        <f t="shared" si="8"/>
        <v>486.875</v>
      </c>
      <c r="B191" s="19">
        <f t="shared" si="9"/>
        <v>18264.525993883788</v>
      </c>
      <c r="D191" s="18">
        <f t="shared" si="10"/>
        <v>0</v>
      </c>
      <c r="F191" s="1">
        <v>486</v>
      </c>
      <c r="G191" s="1">
        <v>10.5</v>
      </c>
      <c r="H191" s="17">
        <f t="shared" si="11"/>
        <v>486.875</v>
      </c>
      <c r="I191" s="17">
        <v>10.9</v>
      </c>
      <c r="J191" s="1">
        <v>10.9</v>
      </c>
      <c r="K191" s="7">
        <v>2.3889999999999998</v>
      </c>
      <c r="L191" s="1" t="s">
        <v>31</v>
      </c>
      <c r="M191" s="1" t="s">
        <v>7</v>
      </c>
      <c r="N191" s="1">
        <v>5</v>
      </c>
      <c r="O191" s="1">
        <v>56</v>
      </c>
      <c r="P191" s="1" t="s">
        <v>36</v>
      </c>
      <c r="Q191" s="8" t="s">
        <v>27</v>
      </c>
    </row>
    <row r="192" spans="1:17">
      <c r="A192" s="18">
        <f t="shared" si="8"/>
        <v>487.20833333333331</v>
      </c>
      <c r="B192" s="19">
        <f t="shared" si="9"/>
        <v>18272.171253822631</v>
      </c>
      <c r="D192" s="18">
        <f t="shared" si="10"/>
        <v>0</v>
      </c>
      <c r="F192" s="1">
        <v>487</v>
      </c>
      <c r="G192" s="1">
        <v>2.5</v>
      </c>
      <c r="H192" s="17">
        <f t="shared" si="11"/>
        <v>487.20833333333331</v>
      </c>
      <c r="I192" s="17">
        <v>10.9</v>
      </c>
      <c r="J192" s="1">
        <v>10.9</v>
      </c>
      <c r="K192" s="7">
        <v>2.39</v>
      </c>
      <c r="L192" s="1" t="s">
        <v>31</v>
      </c>
      <c r="M192" s="1" t="s">
        <v>7</v>
      </c>
      <c r="N192" s="1">
        <v>5</v>
      </c>
      <c r="O192" s="1">
        <v>56</v>
      </c>
      <c r="P192" s="1" t="s">
        <v>36</v>
      </c>
      <c r="Q192" s="8" t="s">
        <v>27</v>
      </c>
    </row>
    <row r="193" spans="1:17">
      <c r="A193" s="18">
        <f t="shared" si="8"/>
        <v>487.91666666666669</v>
      </c>
      <c r="B193" s="19">
        <f t="shared" si="9"/>
        <v>18272.171253822631</v>
      </c>
      <c r="D193" s="18">
        <f t="shared" si="10"/>
        <v>0</v>
      </c>
      <c r="F193" s="1">
        <v>487</v>
      </c>
      <c r="G193" s="1">
        <v>11</v>
      </c>
      <c r="H193" s="17">
        <f t="shared" si="11"/>
        <v>487.91666666666669</v>
      </c>
      <c r="I193" s="17">
        <v>10.9</v>
      </c>
      <c r="J193" s="1">
        <v>10.9</v>
      </c>
      <c r="K193" s="7">
        <v>2.39</v>
      </c>
      <c r="L193" s="1" t="s">
        <v>31</v>
      </c>
      <c r="M193" s="1" t="s">
        <v>7</v>
      </c>
      <c r="N193" s="1">
        <v>5</v>
      </c>
      <c r="O193" s="1">
        <v>56</v>
      </c>
      <c r="P193" s="1" t="s">
        <v>36</v>
      </c>
      <c r="Q193" s="8" t="s">
        <v>27</v>
      </c>
    </row>
    <row r="194" spans="1:17">
      <c r="A194" s="18">
        <f t="shared" si="8"/>
        <v>488.20833333333331</v>
      </c>
      <c r="B194" s="19">
        <f t="shared" si="9"/>
        <v>17855.007473841553</v>
      </c>
      <c r="D194" s="18">
        <f t="shared" si="10"/>
        <v>4.587155963302747</v>
      </c>
      <c r="F194" s="1">
        <v>488</v>
      </c>
      <c r="G194" s="1">
        <v>2.5</v>
      </c>
      <c r="H194" s="17">
        <f t="shared" si="11"/>
        <v>488.20833333333331</v>
      </c>
      <c r="I194" s="17">
        <v>11.4</v>
      </c>
      <c r="J194" s="1">
        <v>10.9</v>
      </c>
      <c r="K194" s="7">
        <v>2.3889999999999998</v>
      </c>
      <c r="M194" s="1" t="s">
        <v>7</v>
      </c>
      <c r="N194" s="1">
        <v>5</v>
      </c>
      <c r="O194" s="1">
        <v>57</v>
      </c>
      <c r="P194" s="1" t="s">
        <v>38</v>
      </c>
      <c r="Q194" s="8" t="s">
        <v>39</v>
      </c>
    </row>
    <row r="195" spans="1:17">
      <c r="A195" s="18">
        <f t="shared" ref="A195:A231" si="12">H195</f>
        <v>488.5</v>
      </c>
      <c r="B195" s="19">
        <f t="shared" ref="B195:B231" si="13">(K195/12)/(AVERAGE(I195:J195)*0.000001)</f>
        <v>17847.533632286995</v>
      </c>
      <c r="D195" s="18">
        <f t="shared" ref="D195:D231" si="14">(I195/J195-1)*100</f>
        <v>4.587155963302747</v>
      </c>
      <c r="F195" s="1">
        <v>488</v>
      </c>
      <c r="G195" s="1">
        <v>6</v>
      </c>
      <c r="H195" s="17">
        <f t="shared" ref="H195:H231" si="15">F195+G195/12</f>
        <v>488.5</v>
      </c>
      <c r="I195" s="17">
        <v>11.4</v>
      </c>
      <c r="J195" s="1">
        <v>10.9</v>
      </c>
      <c r="K195" s="7">
        <v>2.3879999999999999</v>
      </c>
      <c r="M195" s="1" t="s">
        <v>7</v>
      </c>
      <c r="N195" s="1">
        <v>5</v>
      </c>
      <c r="O195" s="1">
        <v>57</v>
      </c>
      <c r="P195" s="1" t="s">
        <v>38</v>
      </c>
      <c r="Q195" s="8" t="s">
        <v>39</v>
      </c>
    </row>
    <row r="196" spans="1:17">
      <c r="A196" s="18">
        <f t="shared" si="12"/>
        <v>488.75</v>
      </c>
      <c r="B196" s="19">
        <f t="shared" si="13"/>
        <v>18181.126331811265</v>
      </c>
      <c r="D196" s="18">
        <f t="shared" si="14"/>
        <v>0.91743119266054496</v>
      </c>
      <c r="F196" s="1">
        <v>488</v>
      </c>
      <c r="G196" s="1">
        <v>9</v>
      </c>
      <c r="H196" s="17">
        <f t="shared" si="15"/>
        <v>488.75</v>
      </c>
      <c r="I196" s="17">
        <v>11</v>
      </c>
      <c r="J196" s="1">
        <v>10.9</v>
      </c>
      <c r="K196" s="7">
        <v>2.3889999999999998</v>
      </c>
      <c r="M196" s="1" t="s">
        <v>7</v>
      </c>
      <c r="N196" s="1">
        <v>5</v>
      </c>
      <c r="O196" s="1">
        <v>57</v>
      </c>
      <c r="P196" s="1" t="s">
        <v>38</v>
      </c>
      <c r="Q196" s="8" t="s">
        <v>39</v>
      </c>
    </row>
    <row r="197" spans="1:17">
      <c r="A197" s="18">
        <f t="shared" si="12"/>
        <v>489.125</v>
      </c>
      <c r="B197" s="19">
        <f t="shared" si="13"/>
        <v>18233.944954128438</v>
      </c>
      <c r="D197" s="18">
        <f t="shared" si="14"/>
        <v>0</v>
      </c>
      <c r="F197" s="1">
        <v>489</v>
      </c>
      <c r="G197" s="1">
        <v>1.5</v>
      </c>
      <c r="H197" s="17">
        <f t="shared" si="15"/>
        <v>489.125</v>
      </c>
      <c r="I197" s="1">
        <v>10.9</v>
      </c>
      <c r="J197" s="1">
        <v>10.9</v>
      </c>
      <c r="K197" s="7">
        <v>2.3849999999999998</v>
      </c>
      <c r="M197" s="1" t="s">
        <v>7</v>
      </c>
      <c r="N197" s="1">
        <v>5</v>
      </c>
      <c r="O197" s="1">
        <v>57</v>
      </c>
      <c r="P197" s="1" t="s">
        <v>38</v>
      </c>
      <c r="Q197" s="8" t="s">
        <v>39</v>
      </c>
    </row>
    <row r="198" spans="1:17">
      <c r="A198" s="18">
        <f t="shared" si="12"/>
        <v>489.5</v>
      </c>
      <c r="B198" s="19">
        <f t="shared" si="13"/>
        <v>17840.059790732437</v>
      </c>
      <c r="D198" s="18">
        <f t="shared" si="14"/>
        <v>4.587155963302747</v>
      </c>
      <c r="F198" s="1">
        <v>489</v>
      </c>
      <c r="G198" s="1">
        <v>6</v>
      </c>
      <c r="H198" s="17">
        <f t="shared" si="15"/>
        <v>489.5</v>
      </c>
      <c r="I198" s="1">
        <v>11.4</v>
      </c>
      <c r="J198" s="1">
        <v>10.9</v>
      </c>
      <c r="K198" s="7">
        <v>2.387</v>
      </c>
      <c r="M198" s="1" t="s">
        <v>7</v>
      </c>
      <c r="N198" s="1">
        <v>5</v>
      </c>
      <c r="O198" s="1">
        <v>57</v>
      </c>
      <c r="P198" s="1" t="s">
        <v>38</v>
      </c>
      <c r="Q198" s="8" t="s">
        <v>39</v>
      </c>
    </row>
    <row r="199" spans="1:17">
      <c r="A199" s="18">
        <f t="shared" si="12"/>
        <v>490.29166666666669</v>
      </c>
      <c r="B199" s="19">
        <f t="shared" si="13"/>
        <v>17825.112107623318</v>
      </c>
      <c r="D199" s="18">
        <f t="shared" si="14"/>
        <v>4.587155963302747</v>
      </c>
      <c r="F199" s="1">
        <v>490</v>
      </c>
      <c r="G199" s="1">
        <v>3.5</v>
      </c>
      <c r="H199" s="17">
        <f t="shared" si="15"/>
        <v>490.29166666666669</v>
      </c>
      <c r="I199" s="1">
        <v>11.4</v>
      </c>
      <c r="J199" s="1">
        <v>10.9</v>
      </c>
      <c r="K199" s="7">
        <v>2.3849999999999998</v>
      </c>
      <c r="M199" s="1" t="s">
        <v>7</v>
      </c>
      <c r="N199" s="1">
        <v>5</v>
      </c>
      <c r="O199" s="1">
        <v>57</v>
      </c>
      <c r="P199" s="1" t="s">
        <v>38</v>
      </c>
      <c r="Q199" s="8" t="s">
        <v>39</v>
      </c>
    </row>
    <row r="200" spans="1:17">
      <c r="A200" s="18">
        <f t="shared" si="12"/>
        <v>491.16666666666669</v>
      </c>
      <c r="B200" s="19">
        <f t="shared" si="13"/>
        <v>18233.944954128438</v>
      </c>
      <c r="D200" s="18">
        <f t="shared" si="14"/>
        <v>0</v>
      </c>
      <c r="F200" s="1">
        <v>491</v>
      </c>
      <c r="G200" s="1">
        <v>2</v>
      </c>
      <c r="H200" s="17">
        <f t="shared" si="15"/>
        <v>491.16666666666669</v>
      </c>
      <c r="I200" s="1">
        <v>10.9</v>
      </c>
      <c r="J200" s="1">
        <v>10.9</v>
      </c>
      <c r="K200" s="7">
        <v>2.3849999999999998</v>
      </c>
      <c r="M200" s="1" t="s">
        <v>7</v>
      </c>
      <c r="N200" s="1">
        <v>5</v>
      </c>
      <c r="O200" s="1">
        <v>57</v>
      </c>
      <c r="P200" s="1" t="s">
        <v>38</v>
      </c>
      <c r="Q200" s="8" t="s">
        <v>39</v>
      </c>
    </row>
    <row r="201" spans="1:17">
      <c r="A201" s="18">
        <f t="shared" si="12"/>
        <v>491.16666666666669</v>
      </c>
      <c r="B201" s="19">
        <f t="shared" si="13"/>
        <v>17825.112107623318</v>
      </c>
      <c r="D201" s="18">
        <f t="shared" si="14"/>
        <v>4.587155963302747</v>
      </c>
      <c r="F201" s="1">
        <v>491</v>
      </c>
      <c r="G201" s="1">
        <v>2</v>
      </c>
      <c r="H201" s="17">
        <f t="shared" si="15"/>
        <v>491.16666666666669</v>
      </c>
      <c r="I201" s="1">
        <v>11.4</v>
      </c>
      <c r="J201" s="1">
        <v>10.9</v>
      </c>
      <c r="K201" s="7">
        <v>2.3849999999999998</v>
      </c>
      <c r="M201" s="1" t="s">
        <v>7</v>
      </c>
      <c r="N201" s="1">
        <v>5</v>
      </c>
      <c r="O201" s="1">
        <v>57</v>
      </c>
      <c r="P201" s="1" t="s">
        <v>38</v>
      </c>
      <c r="Q201" s="8" t="s">
        <v>39</v>
      </c>
    </row>
    <row r="202" spans="1:17">
      <c r="A202" s="18">
        <f t="shared" si="12"/>
        <v>495.25</v>
      </c>
      <c r="B202" s="19">
        <f t="shared" si="13"/>
        <v>17470.760233918132</v>
      </c>
      <c r="D202" s="18">
        <f t="shared" si="14"/>
        <v>0</v>
      </c>
      <c r="F202" s="1">
        <v>495</v>
      </c>
      <c r="G202" s="1">
        <v>3</v>
      </c>
      <c r="H202" s="17">
        <f t="shared" si="15"/>
        <v>495.25</v>
      </c>
      <c r="I202" s="1">
        <v>11.4</v>
      </c>
      <c r="J202" s="1">
        <v>11.4</v>
      </c>
      <c r="K202" s="7">
        <v>2.39</v>
      </c>
      <c r="M202" s="1" t="s">
        <v>7</v>
      </c>
      <c r="N202" s="1">
        <v>5</v>
      </c>
      <c r="O202" s="1">
        <v>57</v>
      </c>
      <c r="P202" s="1" t="s">
        <v>38</v>
      </c>
      <c r="Q202" s="8" t="s">
        <v>39</v>
      </c>
    </row>
    <row r="203" spans="1:17">
      <c r="A203" s="18">
        <f t="shared" si="12"/>
        <v>495.5</v>
      </c>
      <c r="B203" s="19">
        <f t="shared" si="13"/>
        <v>17825.112107623318</v>
      </c>
      <c r="D203" s="18">
        <f t="shared" si="14"/>
        <v>4.587155963302747</v>
      </c>
      <c r="F203" s="1">
        <v>495</v>
      </c>
      <c r="G203" s="1">
        <v>6</v>
      </c>
      <c r="H203" s="17">
        <f t="shared" si="15"/>
        <v>495.5</v>
      </c>
      <c r="I203" s="1">
        <v>11.4</v>
      </c>
      <c r="J203" s="1">
        <v>10.9</v>
      </c>
      <c r="K203" s="7">
        <v>2.3849999999999998</v>
      </c>
      <c r="M203" s="1" t="s">
        <v>7</v>
      </c>
      <c r="N203" s="1">
        <v>5</v>
      </c>
      <c r="O203" s="1">
        <v>57</v>
      </c>
      <c r="P203" s="1" t="s">
        <v>38</v>
      </c>
      <c r="Q203" s="8" t="s">
        <v>39</v>
      </c>
    </row>
    <row r="204" spans="1:17">
      <c r="A204" s="18">
        <f t="shared" si="12"/>
        <v>495.75</v>
      </c>
      <c r="B204" s="19">
        <f t="shared" si="13"/>
        <v>17088.698140200282</v>
      </c>
      <c r="D204" s="18">
        <f t="shared" si="14"/>
        <v>4.3859649122806932</v>
      </c>
      <c r="F204" s="1">
        <v>495</v>
      </c>
      <c r="G204" s="1">
        <v>9</v>
      </c>
      <c r="H204" s="17">
        <f t="shared" si="15"/>
        <v>495.75</v>
      </c>
      <c r="I204" s="1">
        <v>11.9</v>
      </c>
      <c r="J204" s="1">
        <v>11.4</v>
      </c>
      <c r="K204" s="7">
        <v>2.3889999999999998</v>
      </c>
      <c r="M204" s="1" t="s">
        <v>7</v>
      </c>
      <c r="N204" s="1">
        <v>5</v>
      </c>
      <c r="O204" s="1">
        <v>57</v>
      </c>
      <c r="P204" s="1" t="s">
        <v>38</v>
      </c>
      <c r="Q204" s="8" t="s">
        <v>39</v>
      </c>
    </row>
    <row r="205" spans="1:17">
      <c r="A205" s="18">
        <f t="shared" si="12"/>
        <v>496</v>
      </c>
      <c r="B205" s="19">
        <f t="shared" si="13"/>
        <v>17060.085836909868</v>
      </c>
      <c r="D205" s="18">
        <f t="shared" si="14"/>
        <v>4.3859649122806932</v>
      </c>
      <c r="F205" s="1">
        <v>496</v>
      </c>
      <c r="G205" s="1">
        <v>0</v>
      </c>
      <c r="H205" s="17">
        <f t="shared" si="15"/>
        <v>496</v>
      </c>
      <c r="I205" s="1">
        <v>11.9</v>
      </c>
      <c r="J205" s="1">
        <v>11.4</v>
      </c>
      <c r="K205" s="7">
        <v>2.3849999999999998</v>
      </c>
      <c r="M205" s="1" t="s">
        <v>7</v>
      </c>
      <c r="N205" s="1">
        <v>5</v>
      </c>
      <c r="O205" s="1">
        <v>57</v>
      </c>
      <c r="P205" s="1" t="s">
        <v>38</v>
      </c>
      <c r="Q205" s="8" t="s">
        <v>39</v>
      </c>
    </row>
    <row r="206" spans="1:17">
      <c r="A206" s="18">
        <f t="shared" si="12"/>
        <v>496.25</v>
      </c>
      <c r="B206" s="19">
        <f t="shared" si="13"/>
        <v>17511.013215859028</v>
      </c>
      <c r="D206" s="18">
        <f t="shared" si="14"/>
        <v>8.2568807339449499</v>
      </c>
      <c r="F206" s="1">
        <v>496</v>
      </c>
      <c r="G206" s="1">
        <v>3</v>
      </c>
      <c r="H206" s="17">
        <f t="shared" si="15"/>
        <v>496.25</v>
      </c>
      <c r="I206" s="1">
        <v>11.8</v>
      </c>
      <c r="J206" s="1">
        <v>10.9</v>
      </c>
      <c r="K206" s="7">
        <v>2.3849999999999998</v>
      </c>
      <c r="M206" s="1" t="s">
        <v>7</v>
      </c>
      <c r="N206" s="1">
        <v>5</v>
      </c>
      <c r="O206" s="1">
        <v>57</v>
      </c>
      <c r="P206" s="1" t="s">
        <v>38</v>
      </c>
      <c r="Q206" s="8" t="s">
        <v>39</v>
      </c>
    </row>
    <row r="207" spans="1:17">
      <c r="A207" s="18">
        <f t="shared" si="12"/>
        <v>496.5</v>
      </c>
      <c r="B207" s="19">
        <f t="shared" si="13"/>
        <v>17441.520467836257</v>
      </c>
      <c r="D207" s="18">
        <f t="shared" si="14"/>
        <v>0</v>
      </c>
      <c r="F207" s="1">
        <v>496</v>
      </c>
      <c r="G207" s="1">
        <v>6</v>
      </c>
      <c r="H207" s="17">
        <f t="shared" si="15"/>
        <v>496.5</v>
      </c>
      <c r="I207" s="1">
        <v>11.4</v>
      </c>
      <c r="J207" s="1">
        <v>11.4</v>
      </c>
      <c r="K207" s="7">
        <v>2.3860000000000001</v>
      </c>
      <c r="M207" s="1" t="s">
        <v>7</v>
      </c>
      <c r="N207" s="1">
        <v>5</v>
      </c>
      <c r="O207" s="1">
        <v>57</v>
      </c>
      <c r="P207" s="1" t="s">
        <v>38</v>
      </c>
      <c r="Q207" s="8" t="s">
        <v>39</v>
      </c>
    </row>
    <row r="208" spans="1:17">
      <c r="A208" s="18">
        <f t="shared" si="12"/>
        <v>496.75</v>
      </c>
      <c r="B208" s="19">
        <f t="shared" si="13"/>
        <v>17840.059790732437</v>
      </c>
      <c r="D208" s="18">
        <f t="shared" si="14"/>
        <v>4.587155963302747</v>
      </c>
      <c r="F208" s="1">
        <v>496</v>
      </c>
      <c r="G208" s="1">
        <v>9</v>
      </c>
      <c r="H208" s="17">
        <f t="shared" si="15"/>
        <v>496.75</v>
      </c>
      <c r="I208" s="1">
        <v>11.4</v>
      </c>
      <c r="J208" s="1">
        <v>10.9</v>
      </c>
      <c r="K208" s="7">
        <v>2.387</v>
      </c>
      <c r="M208" s="1" t="s">
        <v>7</v>
      </c>
      <c r="N208" s="1">
        <v>5</v>
      </c>
      <c r="O208" s="1">
        <v>57</v>
      </c>
      <c r="P208" s="1" t="s">
        <v>38</v>
      </c>
      <c r="Q208" s="8" t="s">
        <v>39</v>
      </c>
    </row>
    <row r="209" spans="1:17">
      <c r="A209" s="18">
        <f t="shared" si="12"/>
        <v>497</v>
      </c>
      <c r="B209" s="19">
        <f t="shared" si="13"/>
        <v>17470.760233918132</v>
      </c>
      <c r="D209" s="18">
        <f t="shared" si="14"/>
        <v>0</v>
      </c>
      <c r="F209" s="1">
        <v>497</v>
      </c>
      <c r="G209" s="1">
        <v>0</v>
      </c>
      <c r="H209" s="17">
        <f t="shared" si="15"/>
        <v>497</v>
      </c>
      <c r="I209" s="1">
        <v>11.4</v>
      </c>
      <c r="J209" s="1">
        <v>11.4</v>
      </c>
      <c r="K209" s="7">
        <v>2.39</v>
      </c>
      <c r="M209" s="1" t="s">
        <v>7</v>
      </c>
      <c r="N209" s="1">
        <v>5</v>
      </c>
      <c r="O209" s="1">
        <v>57</v>
      </c>
      <c r="P209" s="1" t="s">
        <v>42</v>
      </c>
      <c r="Q209" s="8" t="s">
        <v>39</v>
      </c>
    </row>
    <row r="210" spans="1:17">
      <c r="A210" s="18">
        <f t="shared" si="12"/>
        <v>497.41666666666669</v>
      </c>
      <c r="B210" s="19">
        <f t="shared" si="13"/>
        <v>17463.450292397658</v>
      </c>
      <c r="D210" s="18">
        <f t="shared" si="14"/>
        <v>0</v>
      </c>
      <c r="F210" s="1">
        <v>497</v>
      </c>
      <c r="G210" s="1">
        <v>5</v>
      </c>
      <c r="H210" s="17">
        <f t="shared" si="15"/>
        <v>497.41666666666669</v>
      </c>
      <c r="I210" s="1">
        <v>11.4</v>
      </c>
      <c r="J210" s="1">
        <v>11.4</v>
      </c>
      <c r="K210" s="7">
        <v>2.3889999999999998</v>
      </c>
      <c r="M210" s="1" t="s">
        <v>7</v>
      </c>
      <c r="N210" s="1">
        <v>5</v>
      </c>
      <c r="O210" s="1">
        <v>57</v>
      </c>
      <c r="P210" s="1" t="s">
        <v>42</v>
      </c>
      <c r="Q210" s="8" t="s">
        <v>39</v>
      </c>
    </row>
    <row r="211" spans="1:17">
      <c r="A211" s="18">
        <f t="shared" si="12"/>
        <v>497.70833333333331</v>
      </c>
      <c r="B211" s="19">
        <f t="shared" si="13"/>
        <v>17478.070175438599</v>
      </c>
      <c r="D211" s="18">
        <f t="shared" si="14"/>
        <v>0</v>
      </c>
      <c r="F211" s="1">
        <v>497</v>
      </c>
      <c r="G211" s="1">
        <v>8.5</v>
      </c>
      <c r="H211" s="17">
        <f t="shared" si="15"/>
        <v>497.70833333333331</v>
      </c>
      <c r="I211" s="1">
        <v>11.4</v>
      </c>
      <c r="J211" s="1">
        <v>11.4</v>
      </c>
      <c r="K211" s="7">
        <v>2.391</v>
      </c>
      <c r="M211" s="1" t="s">
        <v>7</v>
      </c>
      <c r="N211" s="1">
        <v>5</v>
      </c>
      <c r="O211" s="1">
        <v>57</v>
      </c>
      <c r="P211" s="1" t="s">
        <v>42</v>
      </c>
      <c r="Q211" s="8" t="s">
        <v>39</v>
      </c>
    </row>
    <row r="212" spans="1:17">
      <c r="A212" s="18">
        <f t="shared" si="12"/>
        <v>498</v>
      </c>
      <c r="B212" s="19">
        <f t="shared" si="13"/>
        <v>17095.851216022893</v>
      </c>
      <c r="D212" s="18">
        <f t="shared" si="14"/>
        <v>4.3859649122806932</v>
      </c>
      <c r="F212" s="1">
        <v>498</v>
      </c>
      <c r="G212" s="1">
        <v>0</v>
      </c>
      <c r="H212" s="17">
        <f t="shared" si="15"/>
        <v>498</v>
      </c>
      <c r="I212" s="1">
        <v>11.9</v>
      </c>
      <c r="J212" s="1">
        <v>11.4</v>
      </c>
      <c r="K212" s="7">
        <v>2.39</v>
      </c>
      <c r="M212" s="1" t="s">
        <v>7</v>
      </c>
      <c r="N212" s="1">
        <v>5</v>
      </c>
      <c r="O212" s="1">
        <v>57</v>
      </c>
      <c r="P212" s="1" t="s">
        <v>42</v>
      </c>
      <c r="Q212" s="8" t="s">
        <v>39</v>
      </c>
    </row>
    <row r="213" spans="1:17">
      <c r="A213" s="18">
        <f t="shared" si="12"/>
        <v>498.45833333333331</v>
      </c>
      <c r="B213" s="19">
        <f t="shared" si="13"/>
        <v>17463.450292397658</v>
      </c>
      <c r="D213" s="18">
        <f t="shared" si="14"/>
        <v>9.174311926605494</v>
      </c>
      <c r="F213" s="1">
        <v>498</v>
      </c>
      <c r="G213" s="1">
        <v>5.5</v>
      </c>
      <c r="H213" s="17">
        <f t="shared" si="15"/>
        <v>498.45833333333331</v>
      </c>
      <c r="I213" s="1">
        <v>11.9</v>
      </c>
      <c r="J213" s="1">
        <v>10.9</v>
      </c>
      <c r="K213" s="7">
        <v>2.3889999999999998</v>
      </c>
      <c r="M213" s="1" t="s">
        <v>7</v>
      </c>
      <c r="N213" s="1">
        <v>5</v>
      </c>
      <c r="O213" s="1">
        <v>57</v>
      </c>
      <c r="P213" s="1" t="s">
        <v>42</v>
      </c>
      <c r="Q213" s="8" t="s">
        <v>39</v>
      </c>
    </row>
    <row r="214" spans="1:17">
      <c r="A214" s="18">
        <f t="shared" si="12"/>
        <v>499</v>
      </c>
      <c r="B214" s="19">
        <f t="shared" si="13"/>
        <v>18264.525993883788</v>
      </c>
      <c r="D214" s="18">
        <f t="shared" si="14"/>
        <v>0</v>
      </c>
      <c r="F214" s="1">
        <v>499</v>
      </c>
      <c r="G214" s="1">
        <v>0</v>
      </c>
      <c r="H214" s="17">
        <f t="shared" si="15"/>
        <v>499</v>
      </c>
      <c r="I214" s="1">
        <v>10.9</v>
      </c>
      <c r="J214" s="1">
        <v>10.9</v>
      </c>
      <c r="K214" s="7">
        <v>2.3889999999999998</v>
      </c>
      <c r="M214" s="1" t="s">
        <v>7</v>
      </c>
      <c r="N214" s="1">
        <v>5</v>
      </c>
      <c r="O214" s="1">
        <v>57</v>
      </c>
      <c r="P214" s="1" t="s">
        <v>42</v>
      </c>
      <c r="Q214" s="8" t="s">
        <v>39</v>
      </c>
    </row>
    <row r="215" spans="1:17">
      <c r="A215" s="18">
        <f t="shared" si="12"/>
        <v>499.25</v>
      </c>
      <c r="B215" s="19">
        <f t="shared" si="13"/>
        <v>18233.944954128438</v>
      </c>
      <c r="D215" s="18">
        <f t="shared" si="14"/>
        <v>0</v>
      </c>
      <c r="F215" s="1">
        <v>499</v>
      </c>
      <c r="G215" s="1">
        <v>3</v>
      </c>
      <c r="H215" s="17">
        <f t="shared" si="15"/>
        <v>499.25</v>
      </c>
      <c r="I215" s="1">
        <v>10.9</v>
      </c>
      <c r="J215" s="1">
        <v>10.9</v>
      </c>
      <c r="K215" s="7">
        <v>2.3849999999999998</v>
      </c>
      <c r="L215" s="1" t="s">
        <v>43</v>
      </c>
      <c r="M215" s="1" t="s">
        <v>7</v>
      </c>
      <c r="N215" s="1">
        <v>5</v>
      </c>
      <c r="O215" s="1">
        <v>57</v>
      </c>
      <c r="P215" s="1" t="s">
        <v>42</v>
      </c>
      <c r="Q215" s="8" t="s">
        <v>39</v>
      </c>
    </row>
    <row r="216" spans="1:17">
      <c r="A216" s="18">
        <f t="shared" si="12"/>
        <v>499.5</v>
      </c>
      <c r="B216" s="19">
        <f t="shared" si="13"/>
        <v>18669.796557120502</v>
      </c>
      <c r="D216" s="18">
        <f t="shared" si="14"/>
        <v>-4.587155963302747</v>
      </c>
      <c r="F216" s="1">
        <v>499</v>
      </c>
      <c r="G216" s="1">
        <v>6</v>
      </c>
      <c r="H216" s="17">
        <f t="shared" si="15"/>
        <v>499.5</v>
      </c>
      <c r="I216" s="1">
        <v>10.4</v>
      </c>
      <c r="J216" s="1">
        <v>10.9</v>
      </c>
      <c r="K216" s="7">
        <v>2.3860000000000001</v>
      </c>
      <c r="M216" s="1" t="s">
        <v>7</v>
      </c>
      <c r="N216" s="1">
        <v>5</v>
      </c>
      <c r="O216" s="1">
        <v>57</v>
      </c>
      <c r="P216" s="1" t="s">
        <v>42</v>
      </c>
      <c r="Q216" s="8" t="s">
        <v>39</v>
      </c>
    </row>
    <row r="217" spans="1:17">
      <c r="A217" s="18">
        <f t="shared" si="12"/>
        <v>499.75</v>
      </c>
      <c r="B217" s="19">
        <f t="shared" si="13"/>
        <v>19110.576923076922</v>
      </c>
      <c r="D217" s="18">
        <f t="shared" si="14"/>
        <v>0</v>
      </c>
      <c r="F217" s="1">
        <v>499</v>
      </c>
      <c r="G217" s="1">
        <v>9</v>
      </c>
      <c r="H217" s="17">
        <f t="shared" si="15"/>
        <v>499.75</v>
      </c>
      <c r="I217" s="1">
        <v>10.4</v>
      </c>
      <c r="J217" s="1">
        <v>10.4</v>
      </c>
      <c r="K217" s="7">
        <v>2.3849999999999998</v>
      </c>
      <c r="M217" s="1" t="s">
        <v>7</v>
      </c>
      <c r="N217" s="1">
        <v>5</v>
      </c>
      <c r="O217" s="1">
        <v>57</v>
      </c>
      <c r="P217" s="1" t="s">
        <v>42</v>
      </c>
      <c r="Q217" s="8" t="s">
        <v>39</v>
      </c>
    </row>
    <row r="218" spans="1:17">
      <c r="A218" s="18">
        <f t="shared" si="12"/>
        <v>500</v>
      </c>
      <c r="B218" s="19">
        <f t="shared" si="13"/>
        <v>19110.576923076922</v>
      </c>
      <c r="D218" s="18">
        <f t="shared" si="14"/>
        <v>0</v>
      </c>
      <c r="F218" s="1">
        <v>500</v>
      </c>
      <c r="G218" s="1">
        <v>0</v>
      </c>
      <c r="H218" s="17">
        <f t="shared" si="15"/>
        <v>500</v>
      </c>
      <c r="I218" s="1">
        <v>10.4</v>
      </c>
      <c r="J218" s="1">
        <v>10.4</v>
      </c>
      <c r="K218" s="7">
        <v>2.3849999999999998</v>
      </c>
      <c r="M218" s="1" t="s">
        <v>7</v>
      </c>
      <c r="N218" s="1">
        <v>5</v>
      </c>
      <c r="O218" s="1">
        <v>57</v>
      </c>
      <c r="P218" s="1" t="s">
        <v>42</v>
      </c>
      <c r="Q218" s="8" t="s">
        <v>39</v>
      </c>
    </row>
    <row r="219" spans="1:17">
      <c r="A219" s="18">
        <f t="shared" si="12"/>
        <v>501</v>
      </c>
      <c r="B219" s="19">
        <f t="shared" si="13"/>
        <v>17847.533632286995</v>
      </c>
      <c r="D219" s="18">
        <f t="shared" si="14"/>
        <v>4.587155963302747</v>
      </c>
      <c r="F219" s="1">
        <v>501</v>
      </c>
      <c r="G219" s="1">
        <v>0</v>
      </c>
      <c r="H219" s="17">
        <f t="shared" si="15"/>
        <v>501</v>
      </c>
      <c r="I219" s="1">
        <v>11.4</v>
      </c>
      <c r="J219" s="1">
        <v>10.9</v>
      </c>
      <c r="K219" s="7">
        <v>2.3879999999999999</v>
      </c>
      <c r="M219" s="1" t="s">
        <v>7</v>
      </c>
      <c r="N219" s="1">
        <v>5</v>
      </c>
      <c r="O219" s="1">
        <v>57</v>
      </c>
      <c r="P219" s="1" t="s">
        <v>42</v>
      </c>
      <c r="Q219" s="8" t="s">
        <v>39</v>
      </c>
    </row>
    <row r="220" spans="1:17">
      <c r="A220" s="18">
        <f t="shared" si="12"/>
        <v>501.25</v>
      </c>
      <c r="B220" s="19">
        <f t="shared" si="13"/>
        <v>17832.585949177879</v>
      </c>
      <c r="D220" s="18">
        <f t="shared" si="14"/>
        <v>4.587155963302747</v>
      </c>
      <c r="F220" s="1">
        <v>501</v>
      </c>
      <c r="G220" s="1">
        <v>3</v>
      </c>
      <c r="H220" s="17">
        <f t="shared" si="15"/>
        <v>501.25</v>
      </c>
      <c r="I220" s="1">
        <v>11.4</v>
      </c>
      <c r="J220" s="1">
        <v>10.9</v>
      </c>
      <c r="K220" s="7">
        <v>2.3860000000000001</v>
      </c>
      <c r="M220" s="1" t="s">
        <v>7</v>
      </c>
      <c r="N220" s="1">
        <v>5</v>
      </c>
      <c r="O220" s="1">
        <v>57</v>
      </c>
      <c r="P220" s="1" t="s">
        <v>42</v>
      </c>
      <c r="Q220" s="8" t="s">
        <v>39</v>
      </c>
    </row>
    <row r="221" spans="1:17">
      <c r="A221" s="18">
        <f t="shared" si="12"/>
        <v>501.5</v>
      </c>
      <c r="B221" s="19">
        <f t="shared" si="13"/>
        <v>17862.481315396115</v>
      </c>
      <c r="D221" s="18">
        <f t="shared" si="14"/>
        <v>4.587155963302747</v>
      </c>
      <c r="F221" s="1">
        <v>501</v>
      </c>
      <c r="G221" s="1">
        <v>6</v>
      </c>
      <c r="H221" s="17">
        <f t="shared" si="15"/>
        <v>501.5</v>
      </c>
      <c r="I221" s="1">
        <v>11.4</v>
      </c>
      <c r="J221" s="1">
        <v>10.9</v>
      </c>
      <c r="K221" s="7">
        <v>2.39</v>
      </c>
      <c r="M221" s="1" t="s">
        <v>7</v>
      </c>
      <c r="N221" s="1">
        <v>5</v>
      </c>
      <c r="O221" s="1">
        <v>57</v>
      </c>
      <c r="P221" s="1" t="s">
        <v>42</v>
      </c>
      <c r="Q221" s="8" t="s">
        <v>39</v>
      </c>
    </row>
    <row r="222" spans="1:17">
      <c r="A222" s="18">
        <f t="shared" si="12"/>
        <v>501.75</v>
      </c>
      <c r="B222" s="19">
        <f t="shared" si="13"/>
        <v>18661.971830985913</v>
      </c>
      <c r="D222" s="18">
        <f t="shared" si="14"/>
        <v>4.8076923076923128</v>
      </c>
      <c r="F222" s="1">
        <v>501</v>
      </c>
      <c r="G222" s="1">
        <v>9</v>
      </c>
      <c r="H222" s="17">
        <f t="shared" si="15"/>
        <v>501.75</v>
      </c>
      <c r="I222" s="1">
        <v>10.9</v>
      </c>
      <c r="J222" s="1">
        <v>10.4</v>
      </c>
      <c r="K222" s="7">
        <v>2.3849999999999998</v>
      </c>
      <c r="M222" s="1" t="s">
        <v>7</v>
      </c>
      <c r="N222" s="1">
        <v>5</v>
      </c>
      <c r="O222" s="1">
        <v>57</v>
      </c>
      <c r="P222" s="1" t="s">
        <v>42</v>
      </c>
      <c r="Q222" s="8" t="s">
        <v>39</v>
      </c>
    </row>
    <row r="223" spans="1:17">
      <c r="A223" s="18">
        <f t="shared" si="12"/>
        <v>502.16666666666669</v>
      </c>
      <c r="B223" s="19">
        <f t="shared" si="13"/>
        <v>18256.880733944952</v>
      </c>
      <c r="D223" s="18">
        <f t="shared" si="14"/>
        <v>0</v>
      </c>
      <c r="F223" s="1">
        <v>502</v>
      </c>
      <c r="G223" s="1">
        <v>2</v>
      </c>
      <c r="H223" s="17">
        <f t="shared" si="15"/>
        <v>502.16666666666669</v>
      </c>
      <c r="I223" s="1">
        <v>10.9</v>
      </c>
      <c r="J223" s="1">
        <v>10.9</v>
      </c>
      <c r="K223" s="7">
        <v>2.3879999999999999</v>
      </c>
      <c r="M223" s="1" t="s">
        <v>7</v>
      </c>
      <c r="N223" s="1">
        <v>5</v>
      </c>
      <c r="O223" s="1">
        <v>57</v>
      </c>
      <c r="P223" s="1" t="s">
        <v>42</v>
      </c>
      <c r="Q223" s="8" t="s">
        <v>39</v>
      </c>
    </row>
    <row r="224" spans="1:17">
      <c r="A224" s="18">
        <f t="shared" si="12"/>
        <v>503</v>
      </c>
      <c r="B224" s="19">
        <f t="shared" si="13"/>
        <v>17434.21052631579</v>
      </c>
      <c r="D224" s="18">
        <f t="shared" si="14"/>
        <v>0</v>
      </c>
      <c r="F224" s="1">
        <v>503</v>
      </c>
      <c r="G224" s="1">
        <v>0</v>
      </c>
      <c r="H224" s="17">
        <f t="shared" si="15"/>
        <v>503</v>
      </c>
      <c r="I224" s="1">
        <v>11.4</v>
      </c>
      <c r="J224" s="1">
        <v>11.4</v>
      </c>
      <c r="K224" s="7">
        <v>2.3849999999999998</v>
      </c>
      <c r="M224" s="1" t="s">
        <v>7</v>
      </c>
      <c r="N224" s="1">
        <v>5</v>
      </c>
      <c r="O224" s="1">
        <v>57</v>
      </c>
      <c r="P224" s="1" t="s">
        <v>42</v>
      </c>
      <c r="Q224" s="8" t="s">
        <v>39</v>
      </c>
    </row>
    <row r="225" spans="1:17">
      <c r="A225" s="18">
        <f t="shared" si="12"/>
        <v>503.66666666666669</v>
      </c>
      <c r="B225" s="19">
        <f t="shared" si="13"/>
        <v>17215.007215007216</v>
      </c>
      <c r="D225" s="18">
        <f t="shared" si="14"/>
        <v>-2.564102564102555</v>
      </c>
      <c r="F225" s="1">
        <v>503</v>
      </c>
      <c r="G225" s="1">
        <v>8</v>
      </c>
      <c r="H225" s="17">
        <f t="shared" si="15"/>
        <v>503.66666666666669</v>
      </c>
      <c r="I225" s="1">
        <v>11.4</v>
      </c>
      <c r="J225" s="1">
        <v>11.7</v>
      </c>
      <c r="K225" s="7">
        <v>2.3860000000000001</v>
      </c>
      <c r="M225" s="1" t="s">
        <v>7</v>
      </c>
      <c r="N225" s="1">
        <v>5</v>
      </c>
      <c r="O225" s="1">
        <v>57</v>
      </c>
      <c r="P225" s="1" t="s">
        <v>42</v>
      </c>
      <c r="Q225" s="8" t="s">
        <v>39</v>
      </c>
    </row>
    <row r="226" spans="1:17">
      <c r="A226" s="18">
        <f t="shared" si="12"/>
        <v>503.91666666666669</v>
      </c>
      <c r="B226" s="19">
        <f t="shared" si="13"/>
        <v>18241.590214067277</v>
      </c>
      <c r="D226" s="18">
        <f t="shared" si="14"/>
        <v>0</v>
      </c>
      <c r="F226" s="1">
        <v>503</v>
      </c>
      <c r="G226" s="1">
        <v>11</v>
      </c>
      <c r="H226" s="17">
        <f t="shared" si="15"/>
        <v>503.91666666666669</v>
      </c>
      <c r="I226" s="1">
        <v>10.9</v>
      </c>
      <c r="J226" s="1">
        <v>10.9</v>
      </c>
      <c r="K226" s="7">
        <v>2.3860000000000001</v>
      </c>
      <c r="M226" s="1" t="s">
        <v>7</v>
      </c>
      <c r="N226" s="1">
        <v>5</v>
      </c>
      <c r="O226" s="1">
        <v>57</v>
      </c>
      <c r="P226" s="1" t="s">
        <v>42</v>
      </c>
      <c r="Q226" s="8" t="s">
        <v>39</v>
      </c>
    </row>
    <row r="227" spans="1:17">
      <c r="A227" s="18">
        <f t="shared" si="12"/>
        <v>504.29166666666669</v>
      </c>
      <c r="B227" s="19">
        <f t="shared" si="13"/>
        <v>17825.112107623318</v>
      </c>
      <c r="D227" s="18">
        <f t="shared" si="14"/>
        <v>4.587155963302747</v>
      </c>
      <c r="F227" s="1">
        <v>504</v>
      </c>
      <c r="G227" s="1">
        <v>3.5</v>
      </c>
      <c r="H227" s="17">
        <f t="shared" si="15"/>
        <v>504.29166666666669</v>
      </c>
      <c r="I227" s="1">
        <v>11.4</v>
      </c>
      <c r="J227" s="1">
        <v>10.9</v>
      </c>
      <c r="K227" s="7">
        <v>2.3849999999999998</v>
      </c>
      <c r="M227" s="1" t="s">
        <v>7</v>
      </c>
      <c r="N227" s="1">
        <v>5</v>
      </c>
      <c r="O227" s="1">
        <v>57</v>
      </c>
      <c r="P227" s="1" t="s">
        <v>42</v>
      </c>
      <c r="Q227" s="8" t="s">
        <v>39</v>
      </c>
    </row>
    <row r="228" spans="1:17">
      <c r="A228" s="18">
        <f t="shared" si="12"/>
        <v>504.54166666666669</v>
      </c>
      <c r="B228" s="19">
        <f t="shared" si="13"/>
        <v>17840.059790732437</v>
      </c>
      <c r="D228" s="18">
        <f t="shared" si="14"/>
        <v>4.587155963302747</v>
      </c>
      <c r="F228" s="1">
        <v>504</v>
      </c>
      <c r="G228" s="1">
        <v>6.5</v>
      </c>
      <c r="H228" s="17">
        <f t="shared" si="15"/>
        <v>504.54166666666669</v>
      </c>
      <c r="I228" s="1">
        <v>11.4</v>
      </c>
      <c r="J228" s="1">
        <v>10.9</v>
      </c>
      <c r="K228" s="7">
        <v>2.387</v>
      </c>
      <c r="M228" s="1" t="s">
        <v>7</v>
      </c>
      <c r="N228" s="1">
        <v>5</v>
      </c>
      <c r="O228" s="1">
        <v>57</v>
      </c>
      <c r="P228" s="1" t="s">
        <v>42</v>
      </c>
      <c r="Q228" s="8" t="s">
        <v>39</v>
      </c>
    </row>
    <row r="229" spans="1:17">
      <c r="A229" s="18">
        <f t="shared" si="12"/>
        <v>504.75</v>
      </c>
      <c r="B229" s="19">
        <f t="shared" si="13"/>
        <v>17862.481315396115</v>
      </c>
      <c r="D229" s="18">
        <f t="shared" si="14"/>
        <v>4.587155963302747</v>
      </c>
      <c r="F229" s="1">
        <v>504</v>
      </c>
      <c r="G229" s="1">
        <v>9</v>
      </c>
      <c r="H229" s="17">
        <f t="shared" si="15"/>
        <v>504.75</v>
      </c>
      <c r="I229" s="1">
        <v>11.4</v>
      </c>
      <c r="J229" s="1">
        <v>10.9</v>
      </c>
      <c r="K229" s="7">
        <v>2.39</v>
      </c>
      <c r="M229" s="1" t="s">
        <v>7</v>
      </c>
      <c r="N229" s="1">
        <v>5</v>
      </c>
      <c r="O229" s="1">
        <v>57</v>
      </c>
      <c r="P229" s="1" t="s">
        <v>42</v>
      </c>
      <c r="Q229" s="8" t="s">
        <v>39</v>
      </c>
    </row>
    <row r="230" spans="1:17">
      <c r="A230" s="18">
        <f t="shared" si="12"/>
        <v>505.16666666666669</v>
      </c>
      <c r="B230" s="19">
        <f t="shared" si="13"/>
        <v>17862.481315396115</v>
      </c>
      <c r="D230" s="18">
        <f t="shared" si="14"/>
        <v>4.587155963302747</v>
      </c>
      <c r="F230" s="1">
        <v>505</v>
      </c>
      <c r="G230" s="1">
        <v>2</v>
      </c>
      <c r="H230" s="17">
        <f t="shared" si="15"/>
        <v>505.16666666666669</v>
      </c>
      <c r="I230" s="1">
        <v>11.4</v>
      </c>
      <c r="J230" s="1">
        <v>10.9</v>
      </c>
      <c r="K230" s="7">
        <v>2.39</v>
      </c>
      <c r="M230" s="1" t="s">
        <v>7</v>
      </c>
      <c r="N230" s="1">
        <v>5</v>
      </c>
      <c r="O230" s="1">
        <v>57</v>
      </c>
      <c r="P230" s="1" t="s">
        <v>42</v>
      </c>
      <c r="Q230" s="8" t="s">
        <v>39</v>
      </c>
    </row>
    <row r="231" spans="1:17">
      <c r="A231" s="18">
        <f t="shared" si="12"/>
        <v>505.41666666666669</v>
      </c>
      <c r="B231" s="19">
        <f t="shared" si="13"/>
        <v>18241.590214067277</v>
      </c>
      <c r="D231" s="18">
        <f t="shared" si="14"/>
        <v>0</v>
      </c>
      <c r="F231" s="1">
        <v>505</v>
      </c>
      <c r="G231" s="1">
        <v>5</v>
      </c>
      <c r="H231" s="17">
        <f t="shared" si="15"/>
        <v>505.41666666666669</v>
      </c>
      <c r="I231" s="1">
        <v>10.9</v>
      </c>
      <c r="J231" s="1">
        <v>10.9</v>
      </c>
      <c r="K231" s="7">
        <v>2.3860000000000001</v>
      </c>
      <c r="M231" s="1" t="s">
        <v>7</v>
      </c>
      <c r="N231" s="1">
        <v>5</v>
      </c>
      <c r="O231" s="1">
        <v>57</v>
      </c>
      <c r="P231" s="1" t="s">
        <v>42</v>
      </c>
      <c r="Q231" s="8" t="s">
        <v>39</v>
      </c>
    </row>
    <row r="232" spans="1:17">
      <c r="K232" s="7"/>
      <c r="P232" s="1"/>
      <c r="Q232" s="8"/>
    </row>
    <row r="233" spans="1:17">
      <c r="K233" s="7"/>
      <c r="P233" s="1"/>
      <c r="Q233" s="8"/>
    </row>
    <row r="234" spans="1:17">
      <c r="K234" s="7"/>
      <c r="P234" s="1"/>
      <c r="Q234" s="8"/>
    </row>
    <row r="235" spans="1:17">
      <c r="K235" s="7"/>
      <c r="P235" s="1"/>
      <c r="Q235" s="8"/>
    </row>
    <row r="236" spans="1:17">
      <c r="K236" s="7"/>
      <c r="P236" s="1"/>
      <c r="Q236" s="8"/>
    </row>
    <row r="237" spans="1:17">
      <c r="K237" s="7"/>
      <c r="P237" s="1"/>
      <c r="Q237" s="8"/>
    </row>
    <row r="238" spans="1:17">
      <c r="I238" s="9" t="s">
        <v>5</v>
      </c>
      <c r="J238" s="9" t="s">
        <v>45</v>
      </c>
      <c r="K238" s="9" t="s">
        <v>46</v>
      </c>
      <c r="L238" s="9" t="s">
        <v>47</v>
      </c>
      <c r="M238" s="9"/>
      <c r="P238" s="1"/>
      <c r="Q238" s="8"/>
    </row>
    <row r="239" spans="1:17">
      <c r="I239" s="9" t="s">
        <v>48</v>
      </c>
      <c r="J239" s="9" t="s">
        <v>49</v>
      </c>
      <c r="K239" s="9"/>
      <c r="L239" s="9"/>
      <c r="M239" s="9" t="s">
        <v>50</v>
      </c>
      <c r="P239" s="1"/>
      <c r="Q239" s="8"/>
    </row>
    <row r="240" spans="1:17">
      <c r="K240" s="7"/>
      <c r="P240" s="1"/>
      <c r="Q240" s="8"/>
    </row>
    <row r="241" spans="11:17">
      <c r="K241" s="7"/>
      <c r="P241" s="1"/>
      <c r="Q241" s="8"/>
    </row>
    <row r="242" spans="11:17">
      <c r="K242" s="7"/>
      <c r="P242" s="1"/>
      <c r="Q242" s="8"/>
    </row>
    <row r="243" spans="11:17">
      <c r="K243" s="7"/>
      <c r="P243" s="1"/>
      <c r="Q243" s="8"/>
    </row>
    <row r="244" spans="11:17">
      <c r="K244" s="7"/>
      <c r="P244" s="1"/>
      <c r="Q244" s="8"/>
    </row>
    <row r="245" spans="11:17">
      <c r="K245" s="7"/>
      <c r="P245" s="1"/>
      <c r="Q245" s="8"/>
    </row>
    <row r="246" spans="11:17">
      <c r="K246" s="7"/>
      <c r="P246" s="1"/>
      <c r="Q246" s="8"/>
    </row>
    <row r="247" spans="11:17">
      <c r="K247" s="7"/>
      <c r="P247" s="1"/>
      <c r="Q247" s="8"/>
    </row>
    <row r="248" spans="11:17">
      <c r="K248" s="7"/>
      <c r="P248" s="1"/>
      <c r="Q248" s="8"/>
    </row>
    <row r="249" spans="11:17">
      <c r="K249" s="7"/>
      <c r="P249" s="1"/>
      <c r="Q249" s="8"/>
    </row>
    <row r="250" spans="11:17">
      <c r="K250" s="7"/>
      <c r="P250" s="1"/>
      <c r="Q250" s="8"/>
    </row>
    <row r="251" spans="11:17">
      <c r="K251" s="7"/>
      <c r="P251" s="1"/>
      <c r="Q251" s="8"/>
    </row>
    <row r="252" spans="11:17">
      <c r="K252" s="7"/>
      <c r="P252" s="1"/>
      <c r="Q252" s="8"/>
    </row>
    <row r="253" spans="11:17">
      <c r="K253" s="7"/>
      <c r="P253" s="1"/>
      <c r="Q253" s="8"/>
    </row>
    <row r="254" spans="11:17">
      <c r="K254" s="7"/>
      <c r="P254" s="1"/>
      <c r="Q254" s="8"/>
    </row>
    <row r="255" spans="11:17">
      <c r="K255" s="7"/>
      <c r="P255" s="1"/>
      <c r="Q255" s="8"/>
    </row>
    <row r="256" spans="11:17">
      <c r="K256" s="7"/>
      <c r="P256" s="1"/>
      <c r="Q256" s="8"/>
    </row>
    <row r="257" spans="11:17">
      <c r="K257" s="7"/>
      <c r="P257" s="1"/>
      <c r="Q257" s="8"/>
    </row>
    <row r="258" spans="11:17">
      <c r="K258" s="7"/>
      <c r="P258" s="1"/>
      <c r="Q258" s="8"/>
    </row>
    <row r="259" spans="11:17">
      <c r="K259" s="7"/>
      <c r="P259" s="1"/>
      <c r="Q259" s="8"/>
    </row>
    <row r="260" spans="11:17">
      <c r="K260" s="7"/>
      <c r="P260" s="1"/>
      <c r="Q260" s="8"/>
    </row>
    <row r="261" spans="11:17">
      <c r="K261" s="7"/>
      <c r="P261" s="1"/>
      <c r="Q261" s="8"/>
    </row>
    <row r="262" spans="11:17">
      <c r="K262" s="7"/>
      <c r="P262" s="1"/>
      <c r="Q262" s="8"/>
    </row>
    <row r="263" spans="11:17">
      <c r="K263" s="7"/>
      <c r="P263" s="1"/>
      <c r="Q263" s="8"/>
    </row>
    <row r="264" spans="11:17">
      <c r="K264" s="7"/>
      <c r="P264" s="1"/>
      <c r="Q264" s="8"/>
    </row>
    <row r="265" spans="11:17">
      <c r="K265" s="7"/>
      <c r="P265" s="1"/>
      <c r="Q265" s="8"/>
    </row>
    <row r="266" spans="11:17">
      <c r="K266" s="7"/>
      <c r="P266" s="1"/>
      <c r="Q266" s="8"/>
    </row>
    <row r="267" spans="11:17">
      <c r="K267" s="7"/>
      <c r="P267" s="1"/>
      <c r="Q267" s="8"/>
    </row>
    <row r="268" spans="11:17">
      <c r="K268" s="7"/>
      <c r="P268" s="1"/>
      <c r="Q268" s="8"/>
    </row>
    <row r="269" spans="11:17">
      <c r="K269" s="7"/>
      <c r="P269" s="1"/>
      <c r="Q269" s="8"/>
    </row>
    <row r="270" spans="11:17">
      <c r="K270" s="7"/>
      <c r="P270" s="1"/>
      <c r="Q270" s="8"/>
    </row>
    <row r="271" spans="11:17">
      <c r="K271" s="7"/>
      <c r="P271" s="1"/>
      <c r="Q271" s="8"/>
    </row>
    <row r="272" spans="11:17">
      <c r="K272" s="7"/>
      <c r="P272" s="1"/>
      <c r="Q272" s="8"/>
    </row>
    <row r="273" spans="11:17">
      <c r="K273" s="7"/>
      <c r="P273" s="1"/>
      <c r="Q273" s="8"/>
    </row>
    <row r="274" spans="11:17">
      <c r="K274" s="7"/>
      <c r="P274" s="1"/>
      <c r="Q274" s="8"/>
    </row>
    <row r="275" spans="11:17">
      <c r="K275" s="7"/>
      <c r="P275" s="1"/>
      <c r="Q275" s="8"/>
    </row>
    <row r="276" spans="11:17">
      <c r="K276" s="7"/>
      <c r="P276" s="1"/>
      <c r="Q276" s="8"/>
    </row>
    <row r="277" spans="11:17">
      <c r="K277" s="7"/>
      <c r="P277" s="1"/>
      <c r="Q277" s="8"/>
    </row>
    <row r="278" spans="11:17">
      <c r="K278" s="7"/>
      <c r="P278" s="1"/>
      <c r="Q278" s="8"/>
    </row>
    <row r="279" spans="11:17">
      <c r="K279" s="7"/>
      <c r="P279" s="1"/>
      <c r="Q279" s="8"/>
    </row>
    <row r="280" spans="11:17">
      <c r="K280" s="7"/>
      <c r="P280" s="1"/>
      <c r="Q280" s="8"/>
    </row>
    <row r="281" spans="11:17">
      <c r="K281" s="7"/>
      <c r="P281" s="1"/>
      <c r="Q281" s="8"/>
    </row>
    <row r="282" spans="11:17">
      <c r="K282" s="7"/>
      <c r="P282" s="1"/>
      <c r="Q282" s="8"/>
    </row>
    <row r="283" spans="11:17">
      <c r="K283" s="7"/>
      <c r="P283" s="1"/>
      <c r="Q283" s="8"/>
    </row>
    <row r="284" spans="11:17">
      <c r="K284" s="7"/>
      <c r="P284" s="1"/>
      <c r="Q284" s="8"/>
    </row>
    <row r="285" spans="11:17">
      <c r="K285" s="7"/>
      <c r="P285" s="1"/>
      <c r="Q285" s="8"/>
    </row>
    <row r="286" spans="11:17">
      <c r="K286" s="7"/>
      <c r="P286" s="1"/>
      <c r="Q286" s="8"/>
    </row>
    <row r="287" spans="11:17">
      <c r="K287" s="7"/>
      <c r="P287" s="1"/>
      <c r="Q287" s="8"/>
    </row>
    <row r="288" spans="11:17">
      <c r="K288" s="7"/>
      <c r="P288" s="1"/>
      <c r="Q288" s="8"/>
    </row>
    <row r="289" spans="11:17">
      <c r="K289" s="7"/>
      <c r="P289" s="1"/>
      <c r="Q289" s="8"/>
    </row>
    <row r="290" spans="11:17">
      <c r="K290" s="7"/>
      <c r="P290" s="1"/>
      <c r="Q290" s="8"/>
    </row>
    <row r="291" spans="11:17">
      <c r="K291" s="7"/>
      <c r="P291" s="1"/>
      <c r="Q291" s="8"/>
    </row>
    <row r="292" spans="11:17">
      <c r="K292" s="7"/>
      <c r="P292" s="1"/>
      <c r="Q292" s="8"/>
    </row>
    <row r="293" spans="11:17">
      <c r="K293" s="7"/>
      <c r="P293" s="1"/>
      <c r="Q293" s="8"/>
    </row>
    <row r="294" spans="11:17">
      <c r="K294" s="7"/>
      <c r="P294" s="1"/>
      <c r="Q294" s="8"/>
    </row>
    <row r="295" spans="11:17">
      <c r="K295" s="7"/>
      <c r="P295" s="1"/>
      <c r="Q295" s="8"/>
    </row>
    <row r="296" spans="11:17">
      <c r="K296" s="7"/>
      <c r="P296" s="1"/>
      <c r="Q296" s="8"/>
    </row>
    <row r="297" spans="11:17">
      <c r="K297" s="7"/>
      <c r="P297" s="1"/>
      <c r="Q297" s="8"/>
    </row>
    <row r="298" spans="11:17">
      <c r="K298" s="7"/>
      <c r="P298" s="1"/>
      <c r="Q298" s="8"/>
    </row>
    <row r="299" spans="11:17">
      <c r="K299" s="7"/>
      <c r="P299" s="1"/>
      <c r="Q299" s="8"/>
    </row>
    <row r="300" spans="11:17">
      <c r="K300" s="7"/>
      <c r="P300" s="1"/>
      <c r="Q300" s="8"/>
    </row>
    <row r="301" spans="11:17">
      <c r="K301" s="7"/>
      <c r="P301" s="1"/>
      <c r="Q301" s="8"/>
    </row>
    <row r="302" spans="11:17">
      <c r="K302" s="7"/>
      <c r="P302" s="1"/>
      <c r="Q302" s="8"/>
    </row>
    <row r="303" spans="11:17">
      <c r="K303" s="7"/>
      <c r="P303" s="1"/>
      <c r="Q303" s="8"/>
    </row>
    <row r="304" spans="11:17">
      <c r="K304" s="7"/>
      <c r="P304" s="1"/>
      <c r="Q304" s="8"/>
    </row>
    <row r="305" spans="11:17">
      <c r="K305" s="7"/>
      <c r="P305" s="1"/>
      <c r="Q305" s="8"/>
    </row>
    <row r="306" spans="11:17">
      <c r="K306" s="7"/>
      <c r="P306" s="1"/>
      <c r="Q306" s="8"/>
    </row>
    <row r="307" spans="11:17">
      <c r="K307" s="7"/>
    </row>
    <row r="308" spans="11:17">
      <c r="K308" s="7"/>
    </row>
    <row r="309" spans="11:17">
      <c r="K309" s="7"/>
    </row>
    <row r="310" spans="11:17">
      <c r="K310" s="7"/>
    </row>
    <row r="311" spans="11:17">
      <c r="K311" s="7"/>
    </row>
    <row r="312" spans="11:17">
      <c r="K312" s="7"/>
    </row>
    <row r="313" spans="11:17">
      <c r="K313" s="7"/>
    </row>
    <row r="314" spans="11:17">
      <c r="K314" s="7"/>
    </row>
    <row r="315" spans="11:17">
      <c r="K315" s="7"/>
    </row>
    <row r="316" spans="11:17">
      <c r="K316" s="7"/>
    </row>
    <row r="317" spans="11:17">
      <c r="K317" s="7"/>
    </row>
    <row r="318" spans="11:17">
      <c r="K318" s="7"/>
    </row>
    <row r="319" spans="11:17">
      <c r="K319" s="7"/>
    </row>
    <row r="320" spans="11:17">
      <c r="K320" s="7"/>
    </row>
    <row r="321" spans="11:11">
      <c r="K321" s="7"/>
    </row>
    <row r="322" spans="11:11">
      <c r="K322" s="7"/>
    </row>
    <row r="323" spans="11:11">
      <c r="K323" s="7"/>
    </row>
    <row r="324" spans="11:11">
      <c r="K324" s="7"/>
    </row>
    <row r="325" spans="11:11">
      <c r="K325" s="7"/>
    </row>
    <row r="326" spans="11:11">
      <c r="K326" s="7"/>
    </row>
    <row r="327" spans="11:11">
      <c r="K327" s="7"/>
    </row>
    <row r="328" spans="11:11">
      <c r="K328" s="7"/>
    </row>
    <row r="329" spans="11:11">
      <c r="K329" s="7"/>
    </row>
    <row r="330" spans="11:11">
      <c r="K330" s="7"/>
    </row>
    <row r="331" spans="11:11">
      <c r="K331" s="7"/>
    </row>
    <row r="332" spans="11:11">
      <c r="K332" s="7"/>
    </row>
    <row r="333" spans="11:11">
      <c r="K333" s="7"/>
    </row>
    <row r="334" spans="11:11">
      <c r="K334" s="7"/>
    </row>
    <row r="335" spans="11:11">
      <c r="K335" s="7"/>
    </row>
    <row r="336" spans="11:11">
      <c r="K336" s="7"/>
    </row>
    <row r="337" spans="11:11">
      <c r="K337" s="7"/>
    </row>
    <row r="338" spans="11:11">
      <c r="K338" s="7"/>
    </row>
    <row r="339" spans="11:11">
      <c r="K339" s="7"/>
    </row>
    <row r="340" spans="11:11">
      <c r="K340" s="7"/>
    </row>
    <row r="341" spans="11:11">
      <c r="K341" s="7"/>
    </row>
    <row r="342" spans="11:11">
      <c r="K342" s="7"/>
    </row>
    <row r="343" spans="11:11">
      <c r="K343" s="7"/>
    </row>
    <row r="344" spans="11:11">
      <c r="K344" s="7"/>
    </row>
    <row r="345" spans="11:11">
      <c r="K345" s="7"/>
    </row>
    <row r="346" spans="11:11">
      <c r="K346" s="7"/>
    </row>
    <row r="347" spans="11:11">
      <c r="K347" s="7"/>
    </row>
    <row r="348" spans="11:11">
      <c r="K348" s="7"/>
    </row>
    <row r="349" spans="11:11">
      <c r="K349" s="7"/>
    </row>
    <row r="350" spans="11:11">
      <c r="K350" s="7"/>
    </row>
    <row r="351" spans="11:11">
      <c r="K351" s="7"/>
    </row>
    <row r="352" spans="11:11">
      <c r="K352" s="7"/>
    </row>
    <row r="353" spans="11:11">
      <c r="K353" s="7"/>
    </row>
    <row r="354" spans="11:11">
      <c r="K354" s="7"/>
    </row>
    <row r="355" spans="11:11">
      <c r="K355" s="7"/>
    </row>
    <row r="356" spans="11:11">
      <c r="K356" s="7"/>
    </row>
    <row r="357" spans="11:11">
      <c r="K357" s="7"/>
    </row>
    <row r="358" spans="11:11">
      <c r="K358" s="7"/>
    </row>
    <row r="359" spans="11:11">
      <c r="K359" s="7"/>
    </row>
    <row r="360" spans="11:11">
      <c r="K360" s="7"/>
    </row>
    <row r="361" spans="11:11">
      <c r="K361" s="7"/>
    </row>
    <row r="362" spans="11:11">
      <c r="K362" s="7"/>
    </row>
    <row r="363" spans="11:11">
      <c r="K363" s="7"/>
    </row>
    <row r="364" spans="11:11">
      <c r="K364" s="7"/>
    </row>
    <row r="365" spans="11:11">
      <c r="K365" s="7"/>
    </row>
    <row r="366" spans="11:11">
      <c r="K366" s="7"/>
    </row>
    <row r="367" spans="11:11">
      <c r="K367" s="7"/>
    </row>
    <row r="368" spans="11:11">
      <c r="K368" s="7"/>
    </row>
    <row r="369" spans="11:11">
      <c r="K369" s="7"/>
    </row>
    <row r="370" spans="11:11">
      <c r="K370" s="7"/>
    </row>
    <row r="371" spans="11:11">
      <c r="K371" s="7"/>
    </row>
    <row r="372" spans="11:11">
      <c r="K372" s="7"/>
    </row>
    <row r="373" spans="11:11">
      <c r="K373" s="7"/>
    </row>
    <row r="374" spans="11:11">
      <c r="K374" s="7"/>
    </row>
    <row r="375" spans="11:11">
      <c r="K375" s="7"/>
    </row>
    <row r="376" spans="11:11">
      <c r="K376" s="7"/>
    </row>
    <row r="377" spans="11:11">
      <c r="K377" s="7"/>
    </row>
    <row r="378" spans="11:11">
      <c r="K378" s="7"/>
    </row>
    <row r="379" spans="11:11">
      <c r="K379" s="7"/>
    </row>
    <row r="380" spans="11:11">
      <c r="K380" s="7"/>
    </row>
    <row r="381" spans="11:11">
      <c r="K381" s="7"/>
    </row>
    <row r="382" spans="11:11">
      <c r="K382" s="7"/>
    </row>
    <row r="383" spans="11:11">
      <c r="K383" s="7"/>
    </row>
    <row r="384" spans="11:11">
      <c r="K384" s="7"/>
    </row>
    <row r="385" spans="11:11">
      <c r="K385" s="7"/>
    </row>
    <row r="386" spans="11:11">
      <c r="K386" s="7"/>
    </row>
    <row r="387" spans="11:11">
      <c r="K387" s="7"/>
    </row>
    <row r="388" spans="11:11">
      <c r="K388" s="7"/>
    </row>
    <row r="389" spans="11:11">
      <c r="K389" s="7"/>
    </row>
    <row r="390" spans="11:11">
      <c r="K390" s="7"/>
    </row>
    <row r="391" spans="11:11">
      <c r="K391" s="7"/>
    </row>
    <row r="392" spans="11:11">
      <c r="K392" s="7"/>
    </row>
    <row r="393" spans="11:11">
      <c r="K393" s="7"/>
    </row>
    <row r="394" spans="11:11">
      <c r="K394" s="7"/>
    </row>
    <row r="395" spans="11:11">
      <c r="K395" s="7"/>
    </row>
    <row r="396" spans="11:11">
      <c r="K396" s="7"/>
    </row>
    <row r="397" spans="11:11">
      <c r="K397" s="7"/>
    </row>
    <row r="398" spans="11:11">
      <c r="K398" s="7"/>
    </row>
    <row r="399" spans="11:11">
      <c r="K399" s="7"/>
    </row>
    <row r="400" spans="11:11">
      <c r="K400" s="7"/>
    </row>
    <row r="401" spans="11:11">
      <c r="K401" s="7"/>
    </row>
    <row r="402" spans="11:11">
      <c r="K402" s="7"/>
    </row>
    <row r="403" spans="11:11">
      <c r="K403" s="7"/>
    </row>
    <row r="404" spans="11:11">
      <c r="K404" s="7"/>
    </row>
    <row r="405" spans="11:11">
      <c r="K405" s="7"/>
    </row>
    <row r="406" spans="11:11">
      <c r="K406" s="7"/>
    </row>
    <row r="407" spans="11:11">
      <c r="K407" s="7"/>
    </row>
    <row r="408" spans="11:11">
      <c r="K408" s="7"/>
    </row>
    <row r="409" spans="11:11">
      <c r="K409" s="7"/>
    </row>
    <row r="410" spans="11:11">
      <c r="K410" s="7"/>
    </row>
    <row r="411" spans="11:11">
      <c r="K411" s="7"/>
    </row>
    <row r="412" spans="11:11">
      <c r="K412" s="7"/>
    </row>
    <row r="413" spans="11:11">
      <c r="K413" s="7"/>
    </row>
    <row r="414" spans="11:11">
      <c r="K414" s="7"/>
    </row>
    <row r="415" spans="11:11">
      <c r="K415" s="7"/>
    </row>
    <row r="416" spans="11:11">
      <c r="K416" s="7"/>
    </row>
    <row r="417" spans="11:11">
      <c r="K417" s="7"/>
    </row>
    <row r="418" spans="11:11">
      <c r="K418" s="7"/>
    </row>
    <row r="419" spans="11:11">
      <c r="K419" s="7"/>
    </row>
    <row r="420" spans="11:11">
      <c r="K420" s="7"/>
    </row>
    <row r="421" spans="11:11">
      <c r="K421" s="7"/>
    </row>
    <row r="422" spans="11:11">
      <c r="K422" s="7"/>
    </row>
    <row r="423" spans="11:11">
      <c r="K423" s="7"/>
    </row>
    <row r="424" spans="11:11">
      <c r="K424" s="7"/>
    </row>
    <row r="425" spans="11:11">
      <c r="K425" s="7"/>
    </row>
    <row r="426" spans="11:11">
      <c r="K426" s="7"/>
    </row>
    <row r="427" spans="11:11">
      <c r="K427" s="7"/>
    </row>
    <row r="428" spans="11:11">
      <c r="K428" s="7"/>
    </row>
    <row r="429" spans="11:11">
      <c r="K429" s="7"/>
    </row>
    <row r="430" spans="11:11">
      <c r="K430" s="7"/>
    </row>
    <row r="431" spans="11:11">
      <c r="K431" s="7"/>
    </row>
    <row r="432" spans="11:11">
      <c r="K432" s="7"/>
    </row>
    <row r="433" spans="11:11">
      <c r="K433" s="7"/>
    </row>
    <row r="434" spans="11:11">
      <c r="K434" s="7"/>
    </row>
    <row r="435" spans="11:11">
      <c r="K435" s="7"/>
    </row>
    <row r="436" spans="11:11">
      <c r="K436" s="7"/>
    </row>
    <row r="437" spans="11:11">
      <c r="K437" s="7"/>
    </row>
    <row r="438" spans="11:11">
      <c r="K438" s="7"/>
    </row>
    <row r="439" spans="11:11">
      <c r="K439" s="7"/>
    </row>
    <row r="440" spans="11:11">
      <c r="K440" s="7"/>
    </row>
    <row r="441" spans="11:11">
      <c r="K441" s="7"/>
    </row>
    <row r="442" spans="11:11">
      <c r="K442" s="7"/>
    </row>
    <row r="443" spans="11:11">
      <c r="K443" s="7"/>
    </row>
    <row r="444" spans="11:11">
      <c r="K444" s="7"/>
    </row>
    <row r="445" spans="11:11">
      <c r="K445" s="7"/>
    </row>
    <row r="446" spans="11:11">
      <c r="K446" s="7"/>
    </row>
    <row r="447" spans="11:11">
      <c r="K447" s="7"/>
    </row>
    <row r="448" spans="11:11">
      <c r="K448" s="7"/>
    </row>
    <row r="449" spans="11:11">
      <c r="K449" s="7"/>
    </row>
    <row r="450" spans="11:11">
      <c r="K450" s="7"/>
    </row>
    <row r="451" spans="11:11">
      <c r="K451" s="7"/>
    </row>
    <row r="452" spans="11:11">
      <c r="K452" s="7"/>
    </row>
    <row r="453" spans="11:11">
      <c r="K453" s="7"/>
    </row>
    <row r="454" spans="11:11">
      <c r="K454" s="7"/>
    </row>
    <row r="455" spans="11:11">
      <c r="K455" s="7"/>
    </row>
    <row r="456" spans="11:11">
      <c r="K456" s="7"/>
    </row>
    <row r="457" spans="11:11">
      <c r="K457" s="7"/>
    </row>
    <row r="458" spans="11:11">
      <c r="K458" s="7"/>
    </row>
    <row r="459" spans="11:11">
      <c r="K459" s="7"/>
    </row>
    <row r="460" spans="11:11">
      <c r="K460" s="7"/>
    </row>
    <row r="461" spans="11:11">
      <c r="K461" s="7"/>
    </row>
    <row r="462" spans="11:11">
      <c r="K462" s="7"/>
    </row>
    <row r="463" spans="11:11">
      <c r="K463" s="7"/>
    </row>
    <row r="464" spans="11:11">
      <c r="K464" s="7"/>
    </row>
    <row r="465" spans="11:11">
      <c r="K465" s="7"/>
    </row>
    <row r="466" spans="11:11">
      <c r="K466" s="7"/>
    </row>
    <row r="467" spans="11:11">
      <c r="K467" s="7"/>
    </row>
    <row r="468" spans="11:11">
      <c r="K468" s="7"/>
    </row>
    <row r="469" spans="11:11">
      <c r="K469" s="7"/>
    </row>
    <row r="470" spans="11:11">
      <c r="K470" s="7"/>
    </row>
    <row r="471" spans="11:11">
      <c r="K471" s="7"/>
    </row>
    <row r="472" spans="11:11">
      <c r="K472" s="7"/>
    </row>
    <row r="473" spans="11:11">
      <c r="K473" s="7"/>
    </row>
    <row r="474" spans="11:11">
      <c r="K474" s="7"/>
    </row>
    <row r="475" spans="11:11">
      <c r="K475" s="7"/>
    </row>
    <row r="476" spans="11:11">
      <c r="K476" s="7"/>
    </row>
    <row r="477" spans="11:11">
      <c r="K477" s="7"/>
    </row>
    <row r="478" spans="11:11">
      <c r="K478" s="7"/>
    </row>
    <row r="479" spans="11:11">
      <c r="K479" s="7"/>
    </row>
    <row r="480" spans="11:11">
      <c r="K480" s="7"/>
    </row>
    <row r="481" spans="11:11">
      <c r="K481" s="7"/>
    </row>
    <row r="482" spans="11:11">
      <c r="K482" s="7"/>
    </row>
    <row r="483" spans="11:11">
      <c r="K483" s="7"/>
    </row>
    <row r="484" spans="11:11">
      <c r="K484" s="7"/>
    </row>
    <row r="485" spans="11:11">
      <c r="K485" s="7"/>
    </row>
    <row r="486" spans="11:11">
      <c r="K486" s="7"/>
    </row>
    <row r="487" spans="11:11">
      <c r="K487" s="7"/>
    </row>
    <row r="488" spans="11:11">
      <c r="K488" s="7"/>
    </row>
    <row r="489" spans="11:11">
      <c r="K489" s="7"/>
    </row>
    <row r="490" spans="11:11">
      <c r="K490" s="7"/>
    </row>
    <row r="491" spans="11:11">
      <c r="K491" s="7"/>
    </row>
    <row r="492" spans="11:11">
      <c r="K492" s="7"/>
    </row>
    <row r="493" spans="11:11">
      <c r="K493" s="7"/>
    </row>
    <row r="494" spans="11:11">
      <c r="K494" s="7"/>
    </row>
    <row r="495" spans="11:11">
      <c r="K495" s="7"/>
    </row>
    <row r="496" spans="11:11">
      <c r="K496" s="7"/>
    </row>
    <row r="497" spans="11:11">
      <c r="K497" s="7"/>
    </row>
    <row r="498" spans="11:11">
      <c r="K498" s="7"/>
    </row>
    <row r="499" spans="11:11">
      <c r="K499" s="7"/>
    </row>
    <row r="500" spans="11:11">
      <c r="K500" s="7"/>
    </row>
    <row r="501" spans="11:11">
      <c r="K501" s="7"/>
    </row>
    <row r="502" spans="11:11">
      <c r="K502" s="7"/>
    </row>
    <row r="503" spans="11:11">
      <c r="K503" s="7"/>
    </row>
    <row r="504" spans="11:11">
      <c r="K504" s="7"/>
    </row>
    <row r="505" spans="11:11">
      <c r="K505" s="7"/>
    </row>
    <row r="506" spans="11:11">
      <c r="K506" s="7"/>
    </row>
    <row r="507" spans="11:11">
      <c r="K507" s="7"/>
    </row>
    <row r="508" spans="11:11">
      <c r="K508" s="7"/>
    </row>
    <row r="509" spans="11:11">
      <c r="K509" s="7"/>
    </row>
    <row r="510" spans="11:11">
      <c r="K510" s="7"/>
    </row>
    <row r="511" spans="11:11">
      <c r="K511" s="7"/>
    </row>
    <row r="512" spans="11:11">
      <c r="K512" s="7"/>
    </row>
    <row r="513" spans="11:11">
      <c r="K513" s="7"/>
    </row>
    <row r="514" spans="11:11">
      <c r="K514" s="7"/>
    </row>
    <row r="515" spans="11:11">
      <c r="K515" s="7"/>
    </row>
    <row r="516" spans="11:11">
      <c r="K516" s="7"/>
    </row>
    <row r="517" spans="11:11">
      <c r="K517" s="7"/>
    </row>
    <row r="518" spans="11:11">
      <c r="K518" s="7"/>
    </row>
    <row r="519" spans="11:11">
      <c r="K519" s="7"/>
    </row>
    <row r="520" spans="11:11">
      <c r="K520" s="7"/>
    </row>
    <row r="521" spans="11:11">
      <c r="K521" s="7"/>
    </row>
    <row r="522" spans="11:11">
      <c r="K522" s="7"/>
    </row>
    <row r="523" spans="11:11">
      <c r="K523" s="7"/>
    </row>
    <row r="524" spans="11:11">
      <c r="K524" s="7"/>
    </row>
    <row r="525" spans="11:11">
      <c r="K525" s="7"/>
    </row>
    <row r="526" spans="11:11">
      <c r="K526" s="7"/>
    </row>
    <row r="527" spans="11:11">
      <c r="K527" s="7"/>
    </row>
    <row r="528" spans="11:11">
      <c r="K528" s="7"/>
    </row>
    <row r="529" spans="11:11">
      <c r="K529" s="7"/>
    </row>
    <row r="530" spans="11:11">
      <c r="K530" s="7"/>
    </row>
    <row r="531" spans="11:11">
      <c r="K531" s="7"/>
    </row>
    <row r="532" spans="11:11">
      <c r="K532" s="7"/>
    </row>
    <row r="533" spans="11:11">
      <c r="K533" s="7"/>
    </row>
    <row r="534" spans="11:11">
      <c r="K534" s="7"/>
    </row>
    <row r="535" spans="11:11">
      <c r="K535" s="7"/>
    </row>
    <row r="536" spans="11:11">
      <c r="K536" s="7"/>
    </row>
    <row r="537" spans="11:11">
      <c r="K537" s="7"/>
    </row>
    <row r="538" spans="11:11">
      <c r="K538" s="7"/>
    </row>
    <row r="539" spans="11:11">
      <c r="K539" s="7"/>
    </row>
    <row r="540" spans="11:11">
      <c r="K540" s="7"/>
    </row>
    <row r="541" spans="11:11">
      <c r="K541" s="7"/>
    </row>
    <row r="542" spans="11:11">
      <c r="K542" s="7"/>
    </row>
    <row r="543" spans="11:11">
      <c r="K543" s="7"/>
    </row>
    <row r="544" spans="11:11">
      <c r="K544" s="7"/>
    </row>
    <row r="545" spans="11:11">
      <c r="K545" s="7"/>
    </row>
    <row r="546" spans="11:11">
      <c r="K546" s="7"/>
    </row>
    <row r="547" spans="11:11">
      <c r="K547" s="7"/>
    </row>
    <row r="548" spans="11:11">
      <c r="K548" s="7"/>
    </row>
    <row r="549" spans="11:11">
      <c r="K549" s="7"/>
    </row>
    <row r="550" spans="11:11">
      <c r="K550" s="7"/>
    </row>
    <row r="551" spans="11:11">
      <c r="K551" s="7"/>
    </row>
    <row r="552" spans="11:11">
      <c r="K552" s="7"/>
    </row>
    <row r="553" spans="11:11">
      <c r="K553" s="7"/>
    </row>
    <row r="554" spans="11:11">
      <c r="K554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8"/>
  <sheetViews>
    <sheetView tabSelected="1" topLeftCell="B1" workbookViewId="0">
      <pane ySplit="1" topLeftCell="A2" activePane="bottomLeft" state="frozen"/>
      <selection pane="bottomLeft" activeCell="E6" sqref="E6"/>
    </sheetView>
  </sheetViews>
  <sheetFormatPr defaultRowHeight="16.5"/>
  <cols>
    <col min="2" max="7" width="9" style="9"/>
    <col min="8" max="8" width="11.625" style="14" customWidth="1"/>
    <col min="9" max="9" width="12" customWidth="1"/>
    <col min="10" max="10" width="59" style="12" customWidth="1"/>
    <col min="14" max="14" width="18.875" customWidth="1"/>
    <col min="15" max="15" width="11.5" customWidth="1"/>
  </cols>
  <sheetData>
    <row r="1" spans="1:15" ht="49.5">
      <c r="A1" s="10" t="s">
        <v>5</v>
      </c>
      <c r="B1" s="10"/>
      <c r="C1" s="10" t="s">
        <v>52</v>
      </c>
      <c r="D1" s="10" t="s">
        <v>51</v>
      </c>
      <c r="E1" s="10"/>
      <c r="F1" s="10"/>
      <c r="G1" s="10"/>
      <c r="H1" s="15" t="s">
        <v>12</v>
      </c>
      <c r="I1" s="10" t="s">
        <v>13</v>
      </c>
      <c r="J1" s="10" t="s">
        <v>6</v>
      </c>
      <c r="K1" s="10" t="s">
        <v>3</v>
      </c>
      <c r="L1" s="10" t="s">
        <v>0</v>
      </c>
      <c r="M1" s="10" t="s">
        <v>1</v>
      </c>
      <c r="N1" s="11" t="s">
        <v>2</v>
      </c>
      <c r="O1" s="10" t="s">
        <v>4</v>
      </c>
    </row>
    <row r="2" spans="1:15" s="9" customFormat="1">
      <c r="B2" s="20"/>
      <c r="C2" s="20">
        <v>415.83333333333331</v>
      </c>
      <c r="D2" s="20">
        <v>0.5</v>
      </c>
      <c r="F2" s="10"/>
      <c r="G2" s="10"/>
      <c r="H2" s="15"/>
      <c r="I2" s="10"/>
      <c r="J2" s="10"/>
      <c r="K2" s="10"/>
      <c r="L2" s="10"/>
      <c r="M2" s="10"/>
      <c r="N2" s="11"/>
      <c r="O2" s="10"/>
    </row>
    <row r="3" spans="1:15" s="9" customFormat="1">
      <c r="B3" s="20"/>
      <c r="C3" s="20">
        <v>416.16666666666669</v>
      </c>
      <c r="D3" s="20">
        <v>0.57999999999999996</v>
      </c>
      <c r="F3" s="10"/>
      <c r="G3" s="10"/>
      <c r="H3" s="15"/>
      <c r="I3" s="10"/>
      <c r="J3" s="10"/>
      <c r="K3" s="10"/>
      <c r="L3" s="10"/>
      <c r="M3" s="10"/>
      <c r="N3" s="11"/>
      <c r="O3" s="10"/>
    </row>
    <row r="4" spans="1:15" s="9" customFormat="1">
      <c r="B4" s="20"/>
      <c r="C4" s="20">
        <v>416.5</v>
      </c>
      <c r="D4" s="20">
        <v>0.56499999999999995</v>
      </c>
      <c r="F4" s="10"/>
      <c r="G4" s="10"/>
      <c r="H4" s="15"/>
      <c r="I4" s="10"/>
      <c r="J4" s="10"/>
      <c r="K4" s="10"/>
      <c r="L4" s="10"/>
      <c r="M4" s="10"/>
      <c r="N4" s="11"/>
      <c r="O4" s="10"/>
    </row>
    <row r="5" spans="1:15" s="9" customFormat="1">
      <c r="B5" s="20"/>
      <c r="C5" s="20">
        <v>416.75</v>
      </c>
      <c r="D5" s="20">
        <v>0.54</v>
      </c>
      <c r="F5" s="10"/>
      <c r="G5" s="10"/>
      <c r="H5" s="15"/>
      <c r="I5" s="10"/>
      <c r="J5" s="10"/>
      <c r="K5" s="10"/>
      <c r="L5" s="10"/>
      <c r="M5" s="10"/>
      <c r="N5" s="11"/>
      <c r="O5" s="10"/>
    </row>
    <row r="6" spans="1:15" s="9" customFormat="1">
      <c r="B6" s="20"/>
      <c r="C6" s="20">
        <v>417.33333333333331</v>
      </c>
      <c r="D6" s="20">
        <v>0.56499999999999995</v>
      </c>
      <c r="F6" s="10"/>
      <c r="G6" s="10"/>
      <c r="H6" s="15"/>
      <c r="I6" s="10"/>
      <c r="J6" s="10"/>
      <c r="K6" s="10"/>
      <c r="L6" s="10"/>
      <c r="M6" s="10"/>
      <c r="N6" s="11"/>
      <c r="O6" s="10"/>
    </row>
    <row r="7" spans="1:15" s="9" customFormat="1">
      <c r="B7" s="20"/>
      <c r="C7" s="20">
        <v>417.66666666666669</v>
      </c>
      <c r="D7" s="20">
        <v>1.845</v>
      </c>
      <c r="F7" s="10"/>
      <c r="G7" s="10"/>
      <c r="H7" s="15"/>
      <c r="I7" s="10"/>
      <c r="J7" s="10"/>
      <c r="K7" s="10"/>
      <c r="L7" s="10"/>
      <c r="M7" s="10"/>
      <c r="N7" s="11"/>
      <c r="O7" s="10"/>
    </row>
    <row r="8" spans="1:15" s="9" customFormat="1">
      <c r="B8" s="20"/>
      <c r="C8" s="20">
        <v>418.25</v>
      </c>
      <c r="D8" s="20">
        <v>0.78499999999999992</v>
      </c>
      <c r="F8" s="10"/>
      <c r="G8" s="10"/>
      <c r="H8" s="15"/>
      <c r="I8" s="10"/>
      <c r="J8" s="10"/>
      <c r="K8" s="10"/>
      <c r="L8" s="10"/>
      <c r="M8" s="10"/>
      <c r="N8" s="11"/>
      <c r="O8" s="10"/>
    </row>
    <row r="9" spans="1:15" s="9" customFormat="1">
      <c r="B9" s="20"/>
      <c r="C9" s="20">
        <v>418.5</v>
      </c>
      <c r="D9" s="20">
        <v>2.7949999999999999</v>
      </c>
      <c r="F9" s="10"/>
      <c r="G9" s="10"/>
      <c r="H9" s="15"/>
      <c r="I9" s="10"/>
      <c r="J9" s="10"/>
      <c r="K9" s="10"/>
      <c r="L9" s="10"/>
      <c r="M9" s="10"/>
      <c r="N9" s="11"/>
      <c r="O9" s="10"/>
    </row>
    <row r="10" spans="1:15" s="9" customFormat="1">
      <c r="B10" s="20"/>
      <c r="C10" s="20">
        <v>418.83333333333331</v>
      </c>
      <c r="D10" s="20">
        <v>2.12</v>
      </c>
      <c r="F10" s="10"/>
      <c r="G10" s="10"/>
      <c r="H10" s="15"/>
      <c r="I10" s="10"/>
      <c r="J10" s="10"/>
      <c r="K10" s="10"/>
      <c r="L10" s="10"/>
      <c r="M10" s="10"/>
      <c r="N10" s="11"/>
      <c r="O10" s="10"/>
    </row>
    <row r="11" spans="1:15" s="9" customFormat="1">
      <c r="B11" s="20"/>
      <c r="C11" s="20">
        <v>419</v>
      </c>
      <c r="D11" s="20">
        <v>1.22</v>
      </c>
      <c r="F11" s="10"/>
      <c r="G11" s="10"/>
      <c r="H11" s="15"/>
      <c r="I11" s="10"/>
      <c r="J11" s="10"/>
      <c r="K11" s="10"/>
      <c r="L11" s="10"/>
      <c r="M11" s="10"/>
      <c r="N11" s="11"/>
      <c r="O11" s="10"/>
    </row>
    <row r="12" spans="1:15" s="9" customFormat="1">
      <c r="B12" s="20"/>
      <c r="C12" s="20">
        <v>419.33333333333331</v>
      </c>
      <c r="D12" s="20">
        <v>0.54500000000000004</v>
      </c>
      <c r="F12" s="10"/>
      <c r="G12" s="10"/>
      <c r="H12" s="15"/>
      <c r="I12" s="10"/>
      <c r="J12" s="10"/>
      <c r="K12" s="10"/>
      <c r="L12" s="10"/>
      <c r="M12" s="10"/>
      <c r="N12" s="11"/>
      <c r="O12" s="10"/>
    </row>
    <row r="13" spans="1:15" s="9" customFormat="1">
      <c r="B13" s="20"/>
      <c r="C13" s="20">
        <v>420.5</v>
      </c>
      <c r="D13" s="20">
        <v>0.47499999999999998</v>
      </c>
      <c r="F13" s="10"/>
      <c r="G13" s="10"/>
      <c r="H13" s="15"/>
      <c r="I13" s="10"/>
      <c r="J13" s="10"/>
      <c r="K13" s="10"/>
      <c r="L13" s="10"/>
      <c r="M13" s="10"/>
      <c r="N13" s="11"/>
      <c r="O13" s="10"/>
    </row>
    <row r="14" spans="1:15" s="9" customFormat="1">
      <c r="B14" s="20"/>
      <c r="C14" s="20">
        <v>420.75</v>
      </c>
      <c r="D14" s="20">
        <v>0.52</v>
      </c>
      <c r="F14" s="10"/>
      <c r="G14" s="10"/>
      <c r="H14" s="15"/>
      <c r="I14" s="10"/>
      <c r="J14" s="10"/>
      <c r="K14" s="10"/>
      <c r="L14" s="10"/>
      <c r="M14" s="10"/>
      <c r="N14" s="11"/>
      <c r="O14" s="10"/>
    </row>
    <row r="15" spans="1:15" s="9" customFormat="1">
      <c r="B15" s="20"/>
      <c r="C15" s="20">
        <v>421.33333333333331</v>
      </c>
      <c r="D15" s="20">
        <v>0.42499999999999999</v>
      </c>
      <c r="F15" s="10"/>
      <c r="G15" s="10"/>
      <c r="H15" s="15"/>
      <c r="I15" s="10"/>
      <c r="J15" s="10"/>
      <c r="K15" s="10"/>
      <c r="L15" s="10"/>
      <c r="M15" s="10"/>
      <c r="N15" s="11"/>
      <c r="O15" s="10"/>
    </row>
    <row r="16" spans="1:15" s="9" customFormat="1">
      <c r="B16" s="20"/>
      <c r="C16" s="20">
        <v>421.75</v>
      </c>
      <c r="D16" s="20">
        <v>0.38</v>
      </c>
      <c r="F16" s="10"/>
      <c r="G16" s="10"/>
      <c r="H16" s="15"/>
      <c r="I16" s="10"/>
      <c r="J16" s="10"/>
      <c r="K16" s="10"/>
      <c r="L16" s="10"/>
      <c r="M16" s="10"/>
      <c r="N16" s="11"/>
      <c r="O16" s="10"/>
    </row>
    <row r="17" spans="2:15" s="9" customFormat="1">
      <c r="B17" s="20"/>
      <c r="C17" s="20">
        <v>422.25</v>
      </c>
      <c r="D17" s="20">
        <v>0.42499999999999999</v>
      </c>
      <c r="F17" s="10"/>
      <c r="G17" s="10"/>
      <c r="H17" s="15"/>
      <c r="I17" s="10"/>
      <c r="J17" s="10"/>
      <c r="K17" s="10"/>
      <c r="L17" s="10"/>
      <c r="M17" s="10"/>
      <c r="N17" s="11"/>
      <c r="O17" s="10"/>
    </row>
    <row r="18" spans="2:15" s="9" customFormat="1">
      <c r="B18" s="20"/>
      <c r="C18" s="20">
        <v>422.5</v>
      </c>
      <c r="D18" s="20">
        <v>0.45</v>
      </c>
      <c r="F18" s="10"/>
      <c r="G18" s="10"/>
      <c r="H18" s="15"/>
      <c r="I18" s="10"/>
      <c r="J18" s="10"/>
      <c r="K18" s="10"/>
      <c r="L18" s="10"/>
      <c r="M18" s="10"/>
      <c r="N18" s="11"/>
      <c r="O18" s="10"/>
    </row>
    <row r="19" spans="2:15" s="9" customFormat="1">
      <c r="B19" s="20"/>
      <c r="C19" s="20">
        <v>422.75</v>
      </c>
      <c r="D19" s="20">
        <v>0.435</v>
      </c>
      <c r="F19" s="10"/>
      <c r="G19" s="10"/>
      <c r="H19" s="15"/>
      <c r="I19" s="10"/>
      <c r="J19" s="10"/>
      <c r="K19" s="10"/>
      <c r="L19" s="10"/>
      <c r="M19" s="10"/>
      <c r="N19" s="11"/>
      <c r="O19" s="10"/>
    </row>
    <row r="20" spans="2:15" s="9" customFormat="1">
      <c r="B20" s="20"/>
      <c r="C20" s="20">
        <v>423.25</v>
      </c>
      <c r="D20" s="20">
        <v>0.43</v>
      </c>
      <c r="F20" s="10"/>
      <c r="G20" s="10"/>
      <c r="H20" s="15"/>
      <c r="I20" s="10"/>
      <c r="J20" s="10"/>
      <c r="K20" s="10"/>
      <c r="L20" s="10"/>
      <c r="M20" s="10"/>
      <c r="N20" s="11"/>
      <c r="O20" s="10"/>
    </row>
    <row r="21" spans="2:15" s="9" customFormat="1">
      <c r="B21" s="20"/>
      <c r="C21" s="20">
        <v>423.5</v>
      </c>
      <c r="D21" s="20">
        <v>0.46499999999999997</v>
      </c>
      <c r="F21" s="10"/>
      <c r="G21" s="10"/>
      <c r="H21" s="15"/>
      <c r="I21" s="10"/>
      <c r="J21" s="10"/>
      <c r="K21" s="10"/>
      <c r="L21" s="10"/>
      <c r="M21" s="10"/>
      <c r="N21" s="11"/>
      <c r="O21" s="10"/>
    </row>
    <row r="22" spans="2:15" s="9" customFormat="1">
      <c r="B22" s="20"/>
      <c r="C22" s="20">
        <v>423.75</v>
      </c>
      <c r="D22" s="20">
        <v>0.40500000000000003</v>
      </c>
      <c r="F22" s="10"/>
      <c r="G22" s="10"/>
      <c r="H22" s="15"/>
      <c r="I22" s="10"/>
      <c r="J22" s="10"/>
      <c r="K22" s="10"/>
      <c r="L22" s="10"/>
      <c r="M22" s="10"/>
      <c r="N22" s="11"/>
      <c r="O22" s="10"/>
    </row>
    <row r="23" spans="2:15" s="9" customFormat="1">
      <c r="B23" s="20"/>
      <c r="C23" s="20">
        <v>424.25</v>
      </c>
      <c r="D23" s="20">
        <v>0.57000000000000006</v>
      </c>
      <c r="F23" s="10"/>
      <c r="G23" s="10"/>
      <c r="H23" s="15"/>
      <c r="I23" s="10"/>
      <c r="J23" s="10"/>
      <c r="K23" s="10"/>
      <c r="L23" s="10"/>
      <c r="M23" s="10"/>
      <c r="N23" s="11"/>
      <c r="O23" s="10"/>
    </row>
    <row r="24" spans="2:15" s="9" customFormat="1">
      <c r="B24" s="20"/>
      <c r="C24" s="20">
        <v>424.58333333333331</v>
      </c>
      <c r="D24" s="20">
        <v>0.49</v>
      </c>
      <c r="F24" s="10"/>
      <c r="G24" s="10"/>
      <c r="H24" s="15"/>
      <c r="I24" s="10"/>
      <c r="J24" s="10"/>
      <c r="K24" s="10"/>
      <c r="L24" s="10"/>
      <c r="M24" s="10"/>
      <c r="N24" s="11"/>
      <c r="O24" s="10"/>
    </row>
    <row r="25" spans="2:15" s="9" customFormat="1">
      <c r="B25" s="20"/>
      <c r="C25" s="20">
        <v>424.83333333333331</v>
      </c>
      <c r="D25" s="20">
        <v>0.45499999999999996</v>
      </c>
      <c r="F25" s="10"/>
      <c r="G25" s="10"/>
      <c r="H25" s="15"/>
      <c r="I25" s="10"/>
      <c r="J25" s="10"/>
      <c r="K25" s="10"/>
      <c r="L25" s="10"/>
      <c r="M25" s="10"/>
      <c r="N25" s="11"/>
      <c r="O25" s="10"/>
    </row>
    <row r="26" spans="2:15" s="9" customFormat="1">
      <c r="B26" s="20"/>
      <c r="C26" s="20">
        <v>425.41666666666669</v>
      </c>
      <c r="D26" s="20">
        <v>0.57000000000000006</v>
      </c>
      <c r="F26" s="10"/>
      <c r="G26" s="10"/>
      <c r="H26" s="15"/>
      <c r="I26" s="10"/>
      <c r="J26" s="10"/>
      <c r="K26" s="10"/>
      <c r="L26" s="10"/>
      <c r="M26" s="10"/>
      <c r="N26" s="11"/>
      <c r="O26" s="10"/>
    </row>
    <row r="27" spans="2:15" s="9" customFormat="1">
      <c r="B27" s="20"/>
      <c r="C27" s="20">
        <v>425.91666666666669</v>
      </c>
      <c r="D27" s="20">
        <v>0.67500000000000004</v>
      </c>
      <c r="F27" s="10"/>
      <c r="G27" s="10"/>
      <c r="H27" s="15"/>
      <c r="I27" s="10"/>
      <c r="J27" s="10"/>
      <c r="K27" s="10"/>
      <c r="L27" s="10"/>
      <c r="M27" s="10"/>
      <c r="N27" s="11"/>
      <c r="O27" s="10"/>
    </row>
    <row r="28" spans="2:15" s="9" customFormat="1">
      <c r="B28" s="20"/>
      <c r="C28" s="20">
        <v>426.16666666666669</v>
      </c>
      <c r="D28" s="20">
        <v>0.54500000000000004</v>
      </c>
      <c r="F28" s="10"/>
      <c r="G28" s="10"/>
      <c r="H28" s="15"/>
      <c r="I28" s="10"/>
      <c r="J28" s="10"/>
      <c r="K28" s="10"/>
      <c r="L28" s="10"/>
      <c r="M28" s="10"/>
      <c r="N28" s="11"/>
      <c r="O28" s="10"/>
    </row>
    <row r="29" spans="2:15" s="9" customFormat="1">
      <c r="B29" s="20"/>
      <c r="C29" s="20">
        <v>427.08333333333331</v>
      </c>
      <c r="D29" s="20">
        <v>0.61</v>
      </c>
      <c r="F29" s="10"/>
      <c r="G29" s="10"/>
      <c r="H29" s="15"/>
      <c r="I29" s="10"/>
      <c r="J29" s="10"/>
      <c r="K29" s="10"/>
      <c r="L29" s="10"/>
      <c r="M29" s="10"/>
      <c r="N29" s="11"/>
      <c r="O29" s="10"/>
    </row>
    <row r="30" spans="2:15" s="9" customFormat="1">
      <c r="B30" s="20"/>
      <c r="C30" s="20">
        <v>427.5</v>
      </c>
      <c r="D30" s="20">
        <v>0.35</v>
      </c>
      <c r="F30" s="10"/>
      <c r="G30" s="10"/>
      <c r="H30" s="15"/>
      <c r="I30" s="10"/>
      <c r="J30" s="10"/>
      <c r="K30" s="10"/>
      <c r="L30" s="10"/>
      <c r="M30" s="10"/>
      <c r="N30" s="11"/>
      <c r="O30" s="10"/>
    </row>
    <row r="31" spans="2:15" s="9" customFormat="1">
      <c r="B31" s="20"/>
      <c r="C31" s="20">
        <v>427.91666666666669</v>
      </c>
      <c r="D31" s="20">
        <v>0.31</v>
      </c>
      <c r="F31" s="10"/>
      <c r="G31" s="10"/>
      <c r="H31" s="15"/>
      <c r="I31" s="10"/>
      <c r="J31" s="10"/>
      <c r="K31" s="10"/>
      <c r="L31" s="10"/>
      <c r="M31" s="10"/>
      <c r="N31" s="11"/>
      <c r="O31" s="10"/>
    </row>
    <row r="32" spans="2:15" s="9" customFormat="1">
      <c r="B32" s="20"/>
      <c r="C32" s="20">
        <v>428.16666666666669</v>
      </c>
      <c r="D32" s="20">
        <v>0.38</v>
      </c>
      <c r="F32" s="10"/>
      <c r="G32" s="10"/>
      <c r="H32" s="15"/>
      <c r="I32" s="10"/>
      <c r="J32" s="10"/>
      <c r="K32" s="10"/>
      <c r="L32" s="10"/>
      <c r="M32" s="10"/>
      <c r="N32" s="11"/>
      <c r="O32" s="10"/>
    </row>
    <row r="33" spans="1:15" s="9" customFormat="1">
      <c r="B33" s="20"/>
      <c r="C33" s="20">
        <v>428.5</v>
      </c>
      <c r="D33" s="20">
        <v>0.495</v>
      </c>
      <c r="F33" s="10"/>
      <c r="G33" s="10"/>
      <c r="H33" s="15"/>
      <c r="I33" s="10"/>
      <c r="J33" s="10"/>
      <c r="K33" s="10"/>
      <c r="L33" s="10"/>
      <c r="M33" s="10"/>
      <c r="N33" s="11"/>
      <c r="O33" s="10"/>
    </row>
    <row r="34" spans="1:15" s="9" customFormat="1">
      <c r="B34" s="20"/>
      <c r="C34" s="20">
        <v>428.83333333333331</v>
      </c>
      <c r="D34" s="20">
        <v>0.435</v>
      </c>
      <c r="F34" s="10"/>
      <c r="G34" s="10"/>
      <c r="H34" s="15"/>
      <c r="I34" s="10"/>
      <c r="J34" s="10"/>
      <c r="K34" s="10"/>
      <c r="L34" s="10"/>
      <c r="M34" s="10"/>
      <c r="N34" s="11"/>
      <c r="O34" s="10"/>
    </row>
    <row r="35" spans="1:15" s="9" customFormat="1">
      <c r="B35" s="20"/>
      <c r="C35" s="20">
        <v>429.25</v>
      </c>
      <c r="D35" s="20">
        <v>0.69500000000000006</v>
      </c>
      <c r="F35" s="10"/>
      <c r="G35" s="10"/>
      <c r="H35" s="15"/>
      <c r="I35" s="10"/>
      <c r="J35" s="10"/>
      <c r="K35" s="10"/>
      <c r="L35" s="10"/>
      <c r="M35" s="10"/>
      <c r="N35" s="11"/>
      <c r="O35" s="10"/>
    </row>
    <row r="36" spans="1:15" s="9" customFormat="1">
      <c r="B36" s="20"/>
      <c r="C36" s="20">
        <v>429.75</v>
      </c>
      <c r="D36" s="20">
        <v>0.54</v>
      </c>
      <c r="F36" s="10"/>
      <c r="G36" s="10"/>
      <c r="H36" s="15"/>
      <c r="I36" s="10"/>
      <c r="J36" s="10"/>
      <c r="K36" s="10"/>
      <c r="L36" s="10"/>
      <c r="M36" s="10"/>
      <c r="N36" s="11"/>
      <c r="O36" s="10"/>
    </row>
    <row r="37" spans="1:15" s="9" customFormat="1">
      <c r="B37" s="20"/>
      <c r="C37" s="20">
        <v>430.33333333333331</v>
      </c>
      <c r="D37" s="20">
        <v>0.59000000000000008</v>
      </c>
      <c r="F37" s="10"/>
      <c r="G37" s="10"/>
      <c r="H37" s="15"/>
      <c r="I37" s="10"/>
      <c r="J37" s="10"/>
      <c r="K37" s="10"/>
      <c r="L37" s="10"/>
      <c r="M37" s="10"/>
      <c r="N37" s="11"/>
      <c r="O37" s="10"/>
    </row>
    <row r="38" spans="1:15" s="9" customFormat="1">
      <c r="B38" s="20"/>
      <c r="C38" s="20">
        <v>430.66666666666669</v>
      </c>
      <c r="D38" s="20">
        <v>1.625</v>
      </c>
      <c r="F38" s="10"/>
      <c r="G38" s="10"/>
      <c r="H38" s="15"/>
      <c r="I38" s="10"/>
      <c r="J38" s="10"/>
      <c r="K38" s="10"/>
      <c r="L38" s="10"/>
      <c r="M38" s="10"/>
      <c r="N38" s="11"/>
      <c r="O38" s="10"/>
    </row>
    <row r="39" spans="1:15" s="9" customFormat="1">
      <c r="B39" s="20"/>
      <c r="C39" s="20">
        <v>431.25</v>
      </c>
      <c r="D39" s="20">
        <v>0.51500000000000001</v>
      </c>
      <c r="F39" s="10"/>
      <c r="G39" s="10"/>
      <c r="H39" s="15"/>
      <c r="I39" s="10"/>
      <c r="J39" s="10"/>
      <c r="K39" s="10"/>
      <c r="L39" s="10"/>
      <c r="M39" s="10"/>
      <c r="N39" s="11"/>
      <c r="O39" s="10"/>
    </row>
    <row r="40" spans="1:15" s="9" customFormat="1">
      <c r="B40" s="20"/>
      <c r="C40" s="20">
        <v>431.5</v>
      </c>
      <c r="D40" s="20">
        <v>0.95</v>
      </c>
      <c r="F40" s="10"/>
      <c r="G40" s="10"/>
      <c r="H40" s="15"/>
      <c r="I40" s="10"/>
      <c r="J40" s="10"/>
      <c r="K40" s="10"/>
      <c r="L40" s="10"/>
      <c r="M40" s="10"/>
      <c r="N40" s="11"/>
      <c r="O40" s="10"/>
    </row>
    <row r="41" spans="1:15" s="9" customFormat="1">
      <c r="B41" s="20"/>
      <c r="C41" s="20">
        <v>431.75</v>
      </c>
      <c r="D41" s="20">
        <v>0.58000000000000007</v>
      </c>
      <c r="F41" s="10"/>
      <c r="G41" s="10"/>
      <c r="H41" s="15"/>
      <c r="I41" s="10"/>
      <c r="J41" s="10"/>
      <c r="K41" s="10"/>
      <c r="L41" s="10"/>
      <c r="M41" s="10"/>
      <c r="N41" s="11"/>
      <c r="O41" s="10"/>
    </row>
    <row r="42" spans="1:15" s="9" customFormat="1">
      <c r="B42" s="20"/>
      <c r="C42" s="20">
        <v>432</v>
      </c>
      <c r="D42" s="20">
        <v>0.71</v>
      </c>
      <c r="F42" s="10"/>
      <c r="G42" s="10"/>
      <c r="H42" s="15"/>
      <c r="I42" s="10"/>
      <c r="J42" s="10"/>
      <c r="K42" s="10"/>
      <c r="L42" s="10"/>
      <c r="M42" s="10"/>
      <c r="N42" s="11"/>
      <c r="O42" s="10"/>
    </row>
    <row r="43" spans="1:15" s="9" customFormat="1">
      <c r="B43" s="20"/>
      <c r="C43" s="20">
        <v>432.33333333333331</v>
      </c>
      <c r="D43" s="20">
        <v>0.52500000000000002</v>
      </c>
      <c r="F43" s="10"/>
      <c r="G43" s="10"/>
      <c r="H43" s="15"/>
      <c r="I43" s="10"/>
      <c r="J43" s="10"/>
      <c r="K43" s="10"/>
      <c r="L43" s="10"/>
      <c r="M43" s="10"/>
      <c r="N43" s="11"/>
      <c r="O43" s="10"/>
    </row>
    <row r="44" spans="1:15">
      <c r="A44">
        <v>433</v>
      </c>
      <c r="B44" s="9">
        <v>2.5</v>
      </c>
      <c r="C44" s="18">
        <f t="shared" ref="C44:C107" si="0">A44+B44/12</f>
        <v>433.20833333333331</v>
      </c>
      <c r="D44" s="14">
        <f>AVERAGE(H44:I44)</f>
        <v>0.63</v>
      </c>
      <c r="H44" s="14">
        <v>0.72</v>
      </c>
      <c r="I44">
        <v>0.54</v>
      </c>
      <c r="K44" s="1" t="s">
        <v>7</v>
      </c>
      <c r="L44" s="1">
        <v>5</v>
      </c>
      <c r="M44" s="1">
        <v>51</v>
      </c>
      <c r="N44" s="1" t="s">
        <v>18</v>
      </c>
      <c r="O44" s="8">
        <v>40984</v>
      </c>
    </row>
    <row r="45" spans="1:15">
      <c r="A45">
        <v>433</v>
      </c>
      <c r="B45" s="9">
        <v>5</v>
      </c>
      <c r="C45" s="18">
        <f t="shared" si="0"/>
        <v>433.41666666666669</v>
      </c>
      <c r="D45" s="14">
        <f t="shared" ref="D45:D108" si="1">AVERAGE(H45:I45)</f>
        <v>0.57000000000000006</v>
      </c>
      <c r="H45" s="14">
        <v>0.54</v>
      </c>
      <c r="I45">
        <v>0.6</v>
      </c>
      <c r="K45" s="1" t="s">
        <v>7</v>
      </c>
      <c r="L45" s="1">
        <v>5</v>
      </c>
      <c r="M45" s="1">
        <v>51</v>
      </c>
      <c r="N45" s="1" t="s">
        <v>18</v>
      </c>
      <c r="O45" s="8">
        <v>40984</v>
      </c>
    </row>
    <row r="46" spans="1:15">
      <c r="A46">
        <v>433</v>
      </c>
      <c r="B46" s="9">
        <v>7.5</v>
      </c>
      <c r="C46" s="18">
        <f t="shared" si="0"/>
        <v>433.625</v>
      </c>
      <c r="D46" s="14">
        <f t="shared" si="1"/>
        <v>0.51500000000000001</v>
      </c>
      <c r="H46" s="14">
        <v>0.57999999999999996</v>
      </c>
      <c r="I46">
        <v>0.45</v>
      </c>
      <c r="K46" s="1" t="s">
        <v>7</v>
      </c>
      <c r="L46" s="1">
        <v>5</v>
      </c>
      <c r="M46" s="1">
        <v>51</v>
      </c>
      <c r="N46" s="1" t="s">
        <v>18</v>
      </c>
      <c r="O46" s="8">
        <v>40984</v>
      </c>
    </row>
    <row r="47" spans="1:15">
      <c r="A47">
        <v>433</v>
      </c>
      <c r="B47" s="9">
        <v>10</v>
      </c>
      <c r="C47" s="18">
        <f t="shared" si="0"/>
        <v>433.83333333333331</v>
      </c>
      <c r="D47" s="14">
        <f t="shared" si="1"/>
        <v>0.64</v>
      </c>
      <c r="H47" s="14">
        <v>0.65</v>
      </c>
      <c r="I47">
        <v>0.63</v>
      </c>
      <c r="K47" s="1" t="s">
        <v>7</v>
      </c>
      <c r="L47" s="1">
        <v>5</v>
      </c>
      <c r="M47" s="1">
        <v>51</v>
      </c>
      <c r="N47" s="1" t="s">
        <v>18</v>
      </c>
      <c r="O47" s="8">
        <v>40984</v>
      </c>
    </row>
    <row r="48" spans="1:15">
      <c r="A48">
        <v>434</v>
      </c>
      <c r="B48" s="9">
        <v>0.5</v>
      </c>
      <c r="C48" s="18">
        <f t="shared" si="0"/>
        <v>434.04166666666669</v>
      </c>
      <c r="D48" s="14">
        <f t="shared" si="1"/>
        <v>0.54</v>
      </c>
      <c r="H48" s="14">
        <v>0.49</v>
      </c>
      <c r="I48">
        <v>0.59</v>
      </c>
      <c r="K48" s="1" t="s">
        <v>7</v>
      </c>
      <c r="L48" s="1">
        <v>5</v>
      </c>
      <c r="M48" s="1">
        <v>51</v>
      </c>
      <c r="N48" s="1" t="s">
        <v>18</v>
      </c>
      <c r="O48" s="8">
        <v>40984</v>
      </c>
    </row>
    <row r="49" spans="1:15">
      <c r="A49">
        <v>434</v>
      </c>
      <c r="B49" s="9">
        <v>3</v>
      </c>
      <c r="C49" s="18">
        <f t="shared" si="0"/>
        <v>434.25</v>
      </c>
      <c r="D49" s="14">
        <f t="shared" si="1"/>
        <v>0.56000000000000005</v>
      </c>
      <c r="H49" s="14">
        <v>0.44</v>
      </c>
      <c r="I49">
        <v>0.68</v>
      </c>
      <c r="K49" s="1" t="s">
        <v>7</v>
      </c>
      <c r="L49" s="1">
        <v>5</v>
      </c>
      <c r="M49" s="1">
        <v>51</v>
      </c>
      <c r="N49" s="1" t="s">
        <v>18</v>
      </c>
      <c r="O49" s="8">
        <v>40984</v>
      </c>
    </row>
    <row r="50" spans="1:15">
      <c r="A50">
        <v>434</v>
      </c>
      <c r="B50" s="9">
        <v>5.5</v>
      </c>
      <c r="C50" s="18">
        <f t="shared" si="0"/>
        <v>434.45833333333331</v>
      </c>
      <c r="D50" s="14">
        <f t="shared" si="1"/>
        <v>0.52499999999999991</v>
      </c>
      <c r="H50" s="14">
        <v>0.57999999999999996</v>
      </c>
      <c r="I50">
        <v>0.47</v>
      </c>
      <c r="K50" s="1" t="s">
        <v>7</v>
      </c>
      <c r="L50" s="1">
        <v>5</v>
      </c>
      <c r="M50" s="1">
        <v>51</v>
      </c>
      <c r="N50" s="1" t="s">
        <v>18</v>
      </c>
      <c r="O50" s="8">
        <v>40984</v>
      </c>
    </row>
    <row r="51" spans="1:15">
      <c r="A51">
        <v>434</v>
      </c>
      <c r="B51" s="9">
        <v>8</v>
      </c>
      <c r="C51" s="18">
        <f t="shared" si="0"/>
        <v>434.66666666666669</v>
      </c>
      <c r="D51" s="14">
        <f t="shared" si="1"/>
        <v>0.47499999999999998</v>
      </c>
      <c r="H51" s="14">
        <v>0.45</v>
      </c>
      <c r="I51">
        <v>0.5</v>
      </c>
      <c r="K51" s="1" t="s">
        <v>7</v>
      </c>
      <c r="L51" s="1">
        <v>5</v>
      </c>
      <c r="M51" s="1">
        <v>51</v>
      </c>
      <c r="N51" s="1" t="s">
        <v>18</v>
      </c>
      <c r="O51" s="8">
        <v>40984</v>
      </c>
    </row>
    <row r="52" spans="1:15">
      <c r="A52">
        <v>434</v>
      </c>
      <c r="B52" s="9">
        <v>10.5</v>
      </c>
      <c r="C52" s="18">
        <f t="shared" si="0"/>
        <v>434.875</v>
      </c>
      <c r="D52" s="14">
        <f t="shared" si="1"/>
        <v>0.37</v>
      </c>
      <c r="H52" s="14">
        <v>0.45</v>
      </c>
      <c r="I52">
        <v>0.28999999999999998</v>
      </c>
      <c r="K52" s="1" t="s">
        <v>7</v>
      </c>
      <c r="L52" s="1">
        <v>5</v>
      </c>
      <c r="M52" s="1">
        <v>51</v>
      </c>
      <c r="N52" s="1" t="s">
        <v>18</v>
      </c>
      <c r="O52" s="8">
        <v>40984</v>
      </c>
    </row>
    <row r="53" spans="1:15">
      <c r="A53">
        <v>435</v>
      </c>
      <c r="B53" s="9">
        <v>1</v>
      </c>
      <c r="C53" s="18">
        <f t="shared" si="0"/>
        <v>435.08333333333331</v>
      </c>
      <c r="D53" s="14">
        <f t="shared" si="1"/>
        <v>0.47499999999999998</v>
      </c>
      <c r="H53" s="14">
        <v>0.54</v>
      </c>
      <c r="I53">
        <v>0.41</v>
      </c>
      <c r="K53" s="1" t="s">
        <v>7</v>
      </c>
      <c r="L53" s="1">
        <v>5</v>
      </c>
      <c r="M53" s="1">
        <v>51</v>
      </c>
      <c r="N53" s="1" t="s">
        <v>18</v>
      </c>
      <c r="O53" s="8">
        <v>40984</v>
      </c>
    </row>
    <row r="54" spans="1:15">
      <c r="A54">
        <v>435</v>
      </c>
      <c r="B54" s="9">
        <v>3.5</v>
      </c>
      <c r="C54" s="18">
        <f t="shared" si="0"/>
        <v>435.29166666666669</v>
      </c>
      <c r="D54" s="14">
        <f t="shared" si="1"/>
        <v>0.47</v>
      </c>
      <c r="H54" s="14">
        <v>0.45</v>
      </c>
      <c r="I54">
        <v>0.49</v>
      </c>
      <c r="K54" s="1" t="s">
        <v>7</v>
      </c>
      <c r="L54" s="1">
        <v>5</v>
      </c>
      <c r="M54" s="1">
        <v>51</v>
      </c>
      <c r="N54" s="1" t="s">
        <v>18</v>
      </c>
      <c r="O54" s="8">
        <v>40984</v>
      </c>
    </row>
    <row r="55" spans="1:15">
      <c r="A55">
        <v>435</v>
      </c>
      <c r="B55" s="9">
        <v>5</v>
      </c>
      <c r="C55" s="18">
        <f t="shared" si="0"/>
        <v>435.41666666666669</v>
      </c>
      <c r="D55" s="14">
        <f t="shared" si="1"/>
        <v>0.38</v>
      </c>
      <c r="H55" s="14">
        <v>0.35</v>
      </c>
      <c r="I55">
        <v>0.41</v>
      </c>
      <c r="K55" s="1" t="s">
        <v>7</v>
      </c>
      <c r="L55" s="1">
        <v>5</v>
      </c>
      <c r="M55" s="1">
        <v>51</v>
      </c>
      <c r="N55" s="1" t="s">
        <v>18</v>
      </c>
      <c r="O55" s="8">
        <v>40984</v>
      </c>
    </row>
    <row r="56" spans="1:15">
      <c r="A56" s="9">
        <v>435</v>
      </c>
      <c r="B56" s="9">
        <v>7.5</v>
      </c>
      <c r="C56" s="18">
        <f t="shared" si="0"/>
        <v>435.625</v>
      </c>
      <c r="D56" s="14">
        <f t="shared" si="1"/>
        <v>0.42499999999999999</v>
      </c>
      <c r="H56" s="14">
        <v>0.44</v>
      </c>
      <c r="I56">
        <v>0.41</v>
      </c>
      <c r="K56" s="1" t="s">
        <v>7</v>
      </c>
      <c r="L56" s="1">
        <v>5</v>
      </c>
      <c r="M56" s="1">
        <v>51</v>
      </c>
      <c r="N56" s="1" t="s">
        <v>18</v>
      </c>
      <c r="O56" s="8">
        <v>40984</v>
      </c>
    </row>
    <row r="57" spans="1:15">
      <c r="A57" s="9">
        <v>435</v>
      </c>
      <c r="B57" s="9">
        <v>10</v>
      </c>
      <c r="C57" s="18">
        <f t="shared" si="0"/>
        <v>435.83333333333331</v>
      </c>
      <c r="D57" s="14">
        <f t="shared" si="1"/>
        <v>0.71499999999999997</v>
      </c>
      <c r="H57" s="14">
        <v>0.59</v>
      </c>
      <c r="I57">
        <v>0.84</v>
      </c>
      <c r="K57" s="1" t="s">
        <v>7</v>
      </c>
      <c r="L57" s="1">
        <v>5</v>
      </c>
      <c r="M57" s="1">
        <v>51</v>
      </c>
      <c r="N57" s="1" t="s">
        <v>18</v>
      </c>
      <c r="O57" s="8">
        <v>40984</v>
      </c>
    </row>
    <row r="58" spans="1:15">
      <c r="A58" s="9">
        <v>436</v>
      </c>
      <c r="B58" s="9">
        <v>0.5</v>
      </c>
      <c r="C58" s="18">
        <f t="shared" si="0"/>
        <v>436.04166666666669</v>
      </c>
      <c r="D58" s="14">
        <f t="shared" si="1"/>
        <v>0.66500000000000004</v>
      </c>
      <c r="H58" s="14">
        <v>0.45</v>
      </c>
      <c r="I58">
        <v>0.88</v>
      </c>
      <c r="K58" s="1" t="s">
        <v>7</v>
      </c>
      <c r="L58" s="1">
        <v>5</v>
      </c>
      <c r="M58" s="1">
        <v>51</v>
      </c>
      <c r="N58" s="1" t="s">
        <v>18</v>
      </c>
      <c r="O58" s="8">
        <v>40984</v>
      </c>
    </row>
    <row r="59" spans="1:15">
      <c r="A59" s="9">
        <v>436</v>
      </c>
      <c r="B59" s="9">
        <v>3</v>
      </c>
      <c r="C59" s="18">
        <f t="shared" si="0"/>
        <v>436.25</v>
      </c>
      <c r="D59" s="14">
        <f t="shared" si="1"/>
        <v>0.78499999999999992</v>
      </c>
      <c r="H59" s="14">
        <v>0.56999999999999995</v>
      </c>
      <c r="I59">
        <v>1</v>
      </c>
      <c r="K59" s="1" t="s">
        <v>7</v>
      </c>
      <c r="L59" s="1">
        <v>5</v>
      </c>
      <c r="M59" s="1">
        <v>51</v>
      </c>
      <c r="N59" s="1" t="s">
        <v>18</v>
      </c>
      <c r="O59" s="8">
        <v>40984</v>
      </c>
    </row>
    <row r="60" spans="1:15">
      <c r="A60" s="9">
        <v>436</v>
      </c>
      <c r="B60" s="9">
        <v>5.5</v>
      </c>
      <c r="C60" s="18">
        <f t="shared" si="0"/>
        <v>436.45833333333331</v>
      </c>
      <c r="D60" s="14">
        <f t="shared" si="1"/>
        <v>0.68500000000000005</v>
      </c>
      <c r="H60" s="14">
        <v>0.64</v>
      </c>
      <c r="I60">
        <v>0.73</v>
      </c>
      <c r="K60" s="1" t="s">
        <v>7</v>
      </c>
      <c r="L60" s="1">
        <v>5</v>
      </c>
      <c r="M60" s="1">
        <v>51</v>
      </c>
      <c r="N60" s="1" t="s">
        <v>18</v>
      </c>
      <c r="O60" s="8">
        <v>40984</v>
      </c>
    </row>
    <row r="61" spans="1:15">
      <c r="A61" s="9">
        <v>436</v>
      </c>
      <c r="B61" s="9">
        <v>8</v>
      </c>
      <c r="C61" s="18">
        <f t="shared" si="0"/>
        <v>436.66666666666669</v>
      </c>
      <c r="D61" s="14">
        <f t="shared" si="1"/>
        <v>0.61</v>
      </c>
      <c r="H61" s="14">
        <v>0.65</v>
      </c>
      <c r="I61">
        <v>0.56999999999999995</v>
      </c>
      <c r="K61" s="1" t="s">
        <v>7</v>
      </c>
      <c r="L61" s="1">
        <v>5</v>
      </c>
      <c r="M61" s="1">
        <v>51</v>
      </c>
      <c r="N61" s="1" t="s">
        <v>18</v>
      </c>
      <c r="O61" s="8">
        <v>40984</v>
      </c>
    </row>
    <row r="62" spans="1:15">
      <c r="A62" s="9">
        <v>436</v>
      </c>
      <c r="B62" s="9">
        <v>10.5</v>
      </c>
      <c r="C62" s="18">
        <f t="shared" si="0"/>
        <v>436.875</v>
      </c>
      <c r="D62" s="14">
        <f t="shared" si="1"/>
        <v>1.115</v>
      </c>
      <c r="H62" s="14">
        <v>0.84</v>
      </c>
      <c r="I62">
        <v>1.39</v>
      </c>
      <c r="K62" s="1" t="s">
        <v>7</v>
      </c>
      <c r="L62" s="1">
        <v>5</v>
      </c>
      <c r="M62" s="1">
        <v>51</v>
      </c>
      <c r="N62" s="1" t="s">
        <v>18</v>
      </c>
      <c r="O62" s="8">
        <v>40984</v>
      </c>
    </row>
    <row r="63" spans="1:15">
      <c r="A63" s="9">
        <v>437</v>
      </c>
      <c r="B63" s="9">
        <v>1.5</v>
      </c>
      <c r="C63" s="18">
        <f t="shared" si="0"/>
        <v>437.125</v>
      </c>
      <c r="D63" s="14">
        <f t="shared" si="1"/>
        <v>12.8</v>
      </c>
      <c r="H63" s="14">
        <v>12.6</v>
      </c>
      <c r="I63">
        <v>13</v>
      </c>
      <c r="J63" s="12" t="s">
        <v>19</v>
      </c>
      <c r="K63" s="1" t="s">
        <v>7</v>
      </c>
      <c r="L63" s="1">
        <v>5</v>
      </c>
      <c r="M63" s="1">
        <v>51</v>
      </c>
      <c r="N63" s="1" t="s">
        <v>18</v>
      </c>
      <c r="O63" s="8">
        <v>40984</v>
      </c>
    </row>
    <row r="64" spans="1:15">
      <c r="A64" s="9">
        <v>437</v>
      </c>
      <c r="B64" s="9">
        <v>4</v>
      </c>
      <c r="C64" s="18">
        <f t="shared" si="0"/>
        <v>437.33333333333331</v>
      </c>
      <c r="D64" s="14">
        <f t="shared" si="1"/>
        <v>0.84</v>
      </c>
      <c r="H64" s="14">
        <v>0.86</v>
      </c>
      <c r="I64">
        <v>0.82</v>
      </c>
      <c r="K64" s="1" t="s">
        <v>7</v>
      </c>
      <c r="L64" s="1">
        <v>5</v>
      </c>
      <c r="M64" s="1">
        <v>51</v>
      </c>
      <c r="N64" s="1" t="s">
        <v>18</v>
      </c>
      <c r="O64" s="8">
        <v>40984</v>
      </c>
    </row>
    <row r="65" spans="1:15">
      <c r="A65" s="9">
        <v>437</v>
      </c>
      <c r="B65" s="9">
        <v>5.5</v>
      </c>
      <c r="C65" s="18">
        <f t="shared" si="0"/>
        <v>437.45833333333331</v>
      </c>
      <c r="D65" s="14">
        <f t="shared" si="1"/>
        <v>0.88</v>
      </c>
      <c r="H65" s="14">
        <v>0.78</v>
      </c>
      <c r="I65">
        <v>0.98</v>
      </c>
      <c r="K65" s="1" t="s">
        <v>7</v>
      </c>
      <c r="L65" s="1">
        <v>5</v>
      </c>
      <c r="M65" s="1">
        <v>51</v>
      </c>
      <c r="N65" s="1" t="s">
        <v>18</v>
      </c>
      <c r="O65" s="8">
        <v>40984</v>
      </c>
    </row>
    <row r="66" spans="1:15">
      <c r="A66" s="9">
        <v>437</v>
      </c>
      <c r="B66" s="9">
        <v>8</v>
      </c>
      <c r="C66" s="18">
        <f t="shared" si="0"/>
        <v>437.66666666666669</v>
      </c>
      <c r="D66" s="14">
        <f t="shared" si="1"/>
        <v>3.0149999999999997</v>
      </c>
      <c r="H66" s="14">
        <v>1.89</v>
      </c>
      <c r="I66">
        <v>4.1399999999999997</v>
      </c>
      <c r="J66" s="12" t="s">
        <v>21</v>
      </c>
      <c r="K66" s="1" t="s">
        <v>7</v>
      </c>
      <c r="L66" s="1">
        <v>5</v>
      </c>
      <c r="M66" s="1">
        <v>51</v>
      </c>
      <c r="N66" s="1" t="s">
        <v>18</v>
      </c>
      <c r="O66" s="8">
        <v>40984</v>
      </c>
    </row>
    <row r="67" spans="1:15">
      <c r="A67" s="9">
        <v>437</v>
      </c>
      <c r="B67" s="9">
        <v>11.5</v>
      </c>
      <c r="C67" s="18">
        <f t="shared" si="0"/>
        <v>437.95833333333331</v>
      </c>
      <c r="D67" s="14">
        <f t="shared" si="1"/>
        <v>2.0099999999999998</v>
      </c>
      <c r="H67" s="14">
        <v>1.7</v>
      </c>
      <c r="I67" s="9">
        <v>2.3199999999999998</v>
      </c>
      <c r="J67" s="12" t="s">
        <v>21</v>
      </c>
      <c r="K67" s="1" t="s">
        <v>7</v>
      </c>
      <c r="L67" s="1">
        <v>5</v>
      </c>
      <c r="M67" s="1">
        <v>51</v>
      </c>
      <c r="N67" s="1" t="s">
        <v>18</v>
      </c>
      <c r="O67" s="8">
        <v>40984</v>
      </c>
    </row>
    <row r="68" spans="1:15">
      <c r="A68" s="9">
        <v>438</v>
      </c>
      <c r="B68" s="9">
        <v>5</v>
      </c>
      <c r="C68" s="18">
        <f t="shared" si="0"/>
        <v>438.41666666666669</v>
      </c>
      <c r="D68" s="14">
        <f t="shared" si="1"/>
        <v>3.56</v>
      </c>
      <c r="H68" s="14">
        <v>1.91</v>
      </c>
      <c r="I68" s="9">
        <v>5.21</v>
      </c>
      <c r="J68" s="12" t="s">
        <v>21</v>
      </c>
      <c r="K68" s="1" t="s">
        <v>7</v>
      </c>
      <c r="L68" s="1">
        <v>5</v>
      </c>
      <c r="M68" s="1">
        <v>51</v>
      </c>
      <c r="N68" s="1" t="s">
        <v>18</v>
      </c>
      <c r="O68" s="8">
        <v>40984</v>
      </c>
    </row>
    <row r="69" spans="1:15" ht="33">
      <c r="A69">
        <v>438</v>
      </c>
      <c r="B69" s="9">
        <v>7.5</v>
      </c>
      <c r="C69" s="18">
        <f t="shared" si="0"/>
        <v>438.625</v>
      </c>
      <c r="D69" s="14">
        <f t="shared" si="1"/>
        <v>4.45</v>
      </c>
      <c r="H69" s="14">
        <v>0.97</v>
      </c>
      <c r="I69">
        <v>7.93</v>
      </c>
      <c r="J69" s="12" t="s">
        <v>20</v>
      </c>
      <c r="K69" s="1" t="s">
        <v>7</v>
      </c>
      <c r="L69" s="1">
        <v>5</v>
      </c>
      <c r="M69" s="1">
        <v>51</v>
      </c>
      <c r="N69" s="1" t="s">
        <v>18</v>
      </c>
      <c r="O69" s="8">
        <v>40984</v>
      </c>
    </row>
    <row r="70" spans="1:15">
      <c r="A70">
        <v>438</v>
      </c>
      <c r="B70" s="9">
        <v>10</v>
      </c>
      <c r="C70" s="18">
        <f t="shared" si="0"/>
        <v>438.83333333333331</v>
      </c>
      <c r="D70" s="14">
        <f t="shared" si="1"/>
        <v>1.01</v>
      </c>
      <c r="H70" s="14">
        <v>1.55</v>
      </c>
      <c r="I70">
        <v>0.47</v>
      </c>
      <c r="K70" s="1" t="s">
        <v>7</v>
      </c>
      <c r="L70" s="1">
        <v>5</v>
      </c>
      <c r="M70" s="1">
        <v>51</v>
      </c>
      <c r="N70" s="1" t="s">
        <v>18</v>
      </c>
      <c r="O70" s="8">
        <v>40984</v>
      </c>
    </row>
    <row r="71" spans="1:15">
      <c r="A71">
        <v>439</v>
      </c>
      <c r="B71" s="9">
        <v>0</v>
      </c>
      <c r="C71" s="18">
        <f t="shared" si="0"/>
        <v>439</v>
      </c>
      <c r="D71" s="14">
        <f t="shared" si="1"/>
        <v>0.61499999999999999</v>
      </c>
      <c r="H71" s="14">
        <v>0.79</v>
      </c>
      <c r="I71">
        <v>0.44</v>
      </c>
      <c r="K71" s="1" t="s">
        <v>7</v>
      </c>
      <c r="L71" s="1">
        <v>5</v>
      </c>
      <c r="M71" s="1">
        <v>51</v>
      </c>
      <c r="N71" s="1" t="s">
        <v>18</v>
      </c>
      <c r="O71" s="8">
        <v>40984</v>
      </c>
    </row>
    <row r="72" spans="1:15">
      <c r="A72" s="9">
        <v>439</v>
      </c>
      <c r="B72" s="9">
        <v>2.5</v>
      </c>
      <c r="C72" s="18">
        <f t="shared" si="0"/>
        <v>439.20833333333331</v>
      </c>
      <c r="D72" s="14">
        <f t="shared" si="1"/>
        <v>1.02</v>
      </c>
      <c r="H72" s="14">
        <v>1.18</v>
      </c>
      <c r="I72">
        <v>0.86</v>
      </c>
      <c r="K72" s="1" t="s">
        <v>7</v>
      </c>
      <c r="L72" s="1">
        <v>5</v>
      </c>
      <c r="M72" s="1">
        <v>51</v>
      </c>
      <c r="N72" s="1" t="s">
        <v>18</v>
      </c>
      <c r="O72" s="8">
        <v>40984</v>
      </c>
    </row>
    <row r="73" spans="1:15">
      <c r="A73" s="9">
        <v>439</v>
      </c>
      <c r="B73" s="9">
        <v>4</v>
      </c>
      <c r="C73" s="18">
        <f t="shared" si="0"/>
        <v>439.33333333333331</v>
      </c>
      <c r="D73" s="14">
        <f t="shared" si="1"/>
        <v>9.379999999999999</v>
      </c>
      <c r="H73" s="14">
        <v>13.6</v>
      </c>
      <c r="I73">
        <v>5.16</v>
      </c>
      <c r="K73" s="1" t="s">
        <v>7</v>
      </c>
      <c r="L73" s="1">
        <v>5</v>
      </c>
      <c r="M73" s="1">
        <v>51</v>
      </c>
      <c r="N73" s="1" t="s">
        <v>18</v>
      </c>
      <c r="O73" s="8">
        <v>40984</v>
      </c>
    </row>
    <row r="74" spans="1:15">
      <c r="A74" s="9">
        <v>439</v>
      </c>
      <c r="B74" s="9">
        <v>6.5</v>
      </c>
      <c r="C74" s="18">
        <f t="shared" si="0"/>
        <v>439.54166666666669</v>
      </c>
      <c r="D74" s="14">
        <f t="shared" si="1"/>
        <v>0.95</v>
      </c>
      <c r="H74" s="14">
        <v>0.96</v>
      </c>
      <c r="I74">
        <v>0.94</v>
      </c>
      <c r="K74" s="1" t="s">
        <v>7</v>
      </c>
      <c r="L74" s="1">
        <v>5</v>
      </c>
      <c r="M74" s="1">
        <v>51</v>
      </c>
      <c r="N74" s="1" t="s">
        <v>18</v>
      </c>
      <c r="O74" s="8">
        <v>40984</v>
      </c>
    </row>
    <row r="75" spans="1:15">
      <c r="A75" s="9">
        <v>439</v>
      </c>
      <c r="B75" s="9">
        <v>9</v>
      </c>
      <c r="C75" s="18">
        <f t="shared" si="0"/>
        <v>439.75</v>
      </c>
      <c r="D75" s="14">
        <f t="shared" si="1"/>
        <v>1.01</v>
      </c>
      <c r="H75" s="14">
        <v>0.88</v>
      </c>
      <c r="I75">
        <v>1.1399999999999999</v>
      </c>
      <c r="K75" s="1" t="s">
        <v>7</v>
      </c>
      <c r="L75" s="1">
        <v>5</v>
      </c>
      <c r="M75" s="1">
        <v>51</v>
      </c>
      <c r="N75" s="1" t="s">
        <v>18</v>
      </c>
      <c r="O75" s="8">
        <v>40984</v>
      </c>
    </row>
    <row r="76" spans="1:15">
      <c r="A76">
        <v>439</v>
      </c>
      <c r="B76" s="9">
        <v>11.5</v>
      </c>
      <c r="C76" s="18">
        <f t="shared" si="0"/>
        <v>439.95833333333331</v>
      </c>
      <c r="D76" s="14">
        <f t="shared" si="1"/>
        <v>0.89</v>
      </c>
      <c r="H76" s="14">
        <v>1.04</v>
      </c>
      <c r="I76">
        <v>0.74</v>
      </c>
      <c r="K76" s="1" t="s">
        <v>7</v>
      </c>
      <c r="L76" s="1">
        <v>5</v>
      </c>
      <c r="M76" s="1">
        <v>51</v>
      </c>
      <c r="N76" s="1" t="s">
        <v>18</v>
      </c>
      <c r="O76" s="8">
        <v>40984</v>
      </c>
    </row>
    <row r="77" spans="1:15">
      <c r="A77">
        <v>440</v>
      </c>
      <c r="B77" s="9">
        <v>2</v>
      </c>
      <c r="C77" s="18">
        <f t="shared" si="0"/>
        <v>440.16666666666669</v>
      </c>
      <c r="D77" s="14">
        <f t="shared" si="1"/>
        <v>1.175</v>
      </c>
      <c r="H77" s="14">
        <v>1.02</v>
      </c>
      <c r="I77">
        <v>1.33</v>
      </c>
      <c r="K77" s="1" t="s">
        <v>7</v>
      </c>
      <c r="L77" s="1">
        <v>5</v>
      </c>
      <c r="M77" s="1">
        <v>51</v>
      </c>
      <c r="N77" s="1" t="s">
        <v>18</v>
      </c>
      <c r="O77" s="8">
        <v>40984</v>
      </c>
    </row>
    <row r="78" spans="1:15">
      <c r="A78">
        <v>440</v>
      </c>
      <c r="B78" s="9">
        <v>6.5</v>
      </c>
      <c r="C78" s="18">
        <f t="shared" si="0"/>
        <v>440.54166666666669</v>
      </c>
      <c r="D78" s="14">
        <f t="shared" si="1"/>
        <v>1.42</v>
      </c>
      <c r="H78" s="14">
        <v>0.9</v>
      </c>
      <c r="I78">
        <v>1.94</v>
      </c>
      <c r="K78" s="1" t="s">
        <v>7</v>
      </c>
      <c r="L78" s="1">
        <v>5</v>
      </c>
      <c r="M78" s="1">
        <v>51</v>
      </c>
      <c r="N78" s="1" t="s">
        <v>18</v>
      </c>
      <c r="O78" s="8">
        <v>40984</v>
      </c>
    </row>
    <row r="79" spans="1:15">
      <c r="A79">
        <v>440</v>
      </c>
      <c r="B79" s="9">
        <v>9</v>
      </c>
      <c r="C79" s="18">
        <f t="shared" si="0"/>
        <v>440.75</v>
      </c>
      <c r="D79" s="14">
        <f t="shared" si="1"/>
        <v>0.85000000000000009</v>
      </c>
      <c r="H79" s="14">
        <v>0.91</v>
      </c>
      <c r="I79">
        <v>0.79</v>
      </c>
      <c r="K79" s="1" t="s">
        <v>7</v>
      </c>
      <c r="L79" s="1">
        <v>5</v>
      </c>
      <c r="M79" s="1">
        <v>51</v>
      </c>
      <c r="N79" s="1" t="s">
        <v>18</v>
      </c>
      <c r="O79" s="8">
        <v>40984</v>
      </c>
    </row>
    <row r="80" spans="1:15">
      <c r="A80">
        <v>440</v>
      </c>
      <c r="B80" s="9">
        <v>11.5</v>
      </c>
      <c r="C80" s="18">
        <f t="shared" si="0"/>
        <v>440.95833333333331</v>
      </c>
      <c r="D80" s="14">
        <f t="shared" si="1"/>
        <v>1.4550000000000001</v>
      </c>
      <c r="H80" s="14">
        <v>2.11</v>
      </c>
      <c r="I80">
        <v>0.8</v>
      </c>
      <c r="K80" s="1" t="s">
        <v>7</v>
      </c>
      <c r="L80" s="1">
        <v>5</v>
      </c>
      <c r="M80" s="1">
        <v>51</v>
      </c>
      <c r="N80" s="1" t="s">
        <v>18</v>
      </c>
      <c r="O80" s="8">
        <v>40984</v>
      </c>
    </row>
    <row r="81" spans="1:15">
      <c r="A81">
        <v>441</v>
      </c>
      <c r="B81" s="9">
        <v>2</v>
      </c>
      <c r="C81" s="18">
        <f t="shared" si="0"/>
        <v>441.16666666666669</v>
      </c>
      <c r="D81" s="14">
        <f t="shared" si="1"/>
        <v>1.1349999999999998</v>
      </c>
      <c r="H81" s="14">
        <v>1.1299999999999999</v>
      </c>
      <c r="I81">
        <v>1.1399999999999999</v>
      </c>
      <c r="K81" s="1" t="s">
        <v>7</v>
      </c>
      <c r="L81" s="1">
        <v>5</v>
      </c>
      <c r="M81" s="1">
        <v>51</v>
      </c>
      <c r="N81" s="1" t="s">
        <v>18</v>
      </c>
      <c r="O81" s="8">
        <v>40984</v>
      </c>
    </row>
    <row r="82" spans="1:15">
      <c r="A82">
        <v>441</v>
      </c>
      <c r="B82" s="9">
        <v>4.5</v>
      </c>
      <c r="C82" s="18">
        <f t="shared" si="0"/>
        <v>441.375</v>
      </c>
      <c r="D82" s="14">
        <f t="shared" si="1"/>
        <v>1.0249999999999999</v>
      </c>
      <c r="H82" s="14">
        <v>1</v>
      </c>
      <c r="I82">
        <v>1.05</v>
      </c>
      <c r="K82" s="1" t="s">
        <v>7</v>
      </c>
      <c r="L82" s="1">
        <v>5</v>
      </c>
      <c r="M82" s="1">
        <v>51</v>
      </c>
      <c r="N82" s="1" t="s">
        <v>18</v>
      </c>
      <c r="O82" s="8">
        <v>40984</v>
      </c>
    </row>
    <row r="83" spans="1:15">
      <c r="A83">
        <v>441</v>
      </c>
      <c r="B83" s="9">
        <v>8</v>
      </c>
      <c r="C83" s="18">
        <f t="shared" si="0"/>
        <v>441.66666666666669</v>
      </c>
      <c r="D83" s="14">
        <f t="shared" si="1"/>
        <v>1.8199999999999998</v>
      </c>
      <c r="H83" s="14">
        <v>1.88</v>
      </c>
      <c r="I83">
        <v>1.76</v>
      </c>
      <c r="K83" s="1" t="s">
        <v>7</v>
      </c>
      <c r="L83" s="1">
        <v>5</v>
      </c>
      <c r="M83" s="1">
        <v>51</v>
      </c>
      <c r="N83" s="1" t="s">
        <v>18</v>
      </c>
      <c r="O83" s="8">
        <v>40984</v>
      </c>
    </row>
    <row r="84" spans="1:15">
      <c r="A84">
        <v>441</v>
      </c>
      <c r="B84" s="9">
        <v>10.5</v>
      </c>
      <c r="C84" s="18">
        <f t="shared" si="0"/>
        <v>441.875</v>
      </c>
      <c r="D84" s="14">
        <f t="shared" si="1"/>
        <v>3.19</v>
      </c>
      <c r="H84" s="14">
        <v>2.5299999999999998</v>
      </c>
      <c r="I84">
        <v>3.85</v>
      </c>
      <c r="K84" s="1" t="s">
        <v>7</v>
      </c>
      <c r="L84" s="1">
        <v>5</v>
      </c>
      <c r="M84" s="1">
        <v>51</v>
      </c>
      <c r="N84" s="1" t="s">
        <v>18</v>
      </c>
      <c r="O84" s="8">
        <v>40984</v>
      </c>
    </row>
    <row r="85" spans="1:15">
      <c r="A85">
        <v>442</v>
      </c>
      <c r="B85" s="9">
        <v>2.5</v>
      </c>
      <c r="C85" s="18">
        <f t="shared" si="0"/>
        <v>442.20833333333331</v>
      </c>
      <c r="D85" s="14">
        <f t="shared" si="1"/>
        <v>1.395</v>
      </c>
      <c r="H85" s="14">
        <v>1.51</v>
      </c>
      <c r="I85">
        <v>1.28</v>
      </c>
      <c r="K85" s="1" t="s">
        <v>7</v>
      </c>
      <c r="L85" s="1">
        <v>5</v>
      </c>
      <c r="M85" s="1">
        <v>51</v>
      </c>
      <c r="N85" s="1" t="s">
        <v>18</v>
      </c>
      <c r="O85" s="8">
        <v>40984</v>
      </c>
    </row>
    <row r="86" spans="1:15">
      <c r="A86">
        <v>442</v>
      </c>
      <c r="B86" s="9">
        <v>5</v>
      </c>
      <c r="C86" s="18">
        <f t="shared" si="0"/>
        <v>442.41666666666669</v>
      </c>
      <c r="D86" s="14">
        <f t="shared" si="1"/>
        <v>0.66</v>
      </c>
      <c r="H86" s="14">
        <v>1.06</v>
      </c>
      <c r="I86">
        <v>0.26</v>
      </c>
      <c r="K86" s="1" t="s">
        <v>7</v>
      </c>
      <c r="L86" s="1">
        <v>5</v>
      </c>
      <c r="M86" s="1">
        <v>51</v>
      </c>
      <c r="N86" s="1" t="s">
        <v>18</v>
      </c>
      <c r="O86" s="8">
        <v>40984</v>
      </c>
    </row>
    <row r="87" spans="1:15">
      <c r="A87">
        <v>442</v>
      </c>
      <c r="B87" s="9">
        <v>10</v>
      </c>
      <c r="C87" s="18">
        <f t="shared" si="0"/>
        <v>442.83333333333331</v>
      </c>
      <c r="D87" s="14">
        <f t="shared" si="1"/>
        <v>0.8</v>
      </c>
      <c r="H87" s="14">
        <v>0.86</v>
      </c>
      <c r="I87" s="14">
        <v>0.74</v>
      </c>
      <c r="K87" s="1" t="s">
        <v>7</v>
      </c>
      <c r="L87" s="1">
        <v>5</v>
      </c>
      <c r="M87" s="1">
        <v>52</v>
      </c>
      <c r="N87" s="1" t="s">
        <v>25</v>
      </c>
      <c r="O87" s="8" t="s">
        <v>24</v>
      </c>
    </row>
    <row r="88" spans="1:15">
      <c r="A88">
        <v>443</v>
      </c>
      <c r="B88" s="9">
        <v>0.5</v>
      </c>
      <c r="C88" s="18">
        <f t="shared" si="0"/>
        <v>443.04166666666669</v>
      </c>
      <c r="D88" s="14">
        <f t="shared" si="1"/>
        <v>0.98499999999999999</v>
      </c>
      <c r="H88" s="14">
        <v>0.99</v>
      </c>
      <c r="I88" s="14">
        <v>0.98</v>
      </c>
      <c r="K88" s="1" t="s">
        <v>7</v>
      </c>
      <c r="L88" s="1">
        <v>5</v>
      </c>
      <c r="M88" s="1">
        <v>52</v>
      </c>
      <c r="N88" s="1" t="s">
        <v>25</v>
      </c>
      <c r="O88" s="8" t="s">
        <v>24</v>
      </c>
    </row>
    <row r="89" spans="1:15">
      <c r="A89">
        <v>443</v>
      </c>
      <c r="B89" s="9">
        <v>3</v>
      </c>
      <c r="C89" s="18">
        <f t="shared" si="0"/>
        <v>443.25</v>
      </c>
      <c r="D89" s="14">
        <f t="shared" si="1"/>
        <v>0.82499999999999996</v>
      </c>
      <c r="H89" s="14">
        <v>0.95</v>
      </c>
      <c r="I89" s="14">
        <v>0.7</v>
      </c>
      <c r="K89" s="1" t="s">
        <v>7</v>
      </c>
      <c r="L89" s="1">
        <v>5</v>
      </c>
      <c r="M89" s="1">
        <v>52</v>
      </c>
      <c r="N89" s="1" t="s">
        <v>25</v>
      </c>
      <c r="O89" s="8" t="s">
        <v>24</v>
      </c>
    </row>
    <row r="90" spans="1:15">
      <c r="A90">
        <v>443</v>
      </c>
      <c r="B90" s="9">
        <v>5.5</v>
      </c>
      <c r="C90" s="18">
        <f t="shared" si="0"/>
        <v>443.45833333333331</v>
      </c>
      <c r="D90" s="14">
        <f t="shared" si="1"/>
        <v>0.52</v>
      </c>
      <c r="H90" s="14">
        <v>0.56999999999999995</v>
      </c>
      <c r="I90" s="14">
        <v>0.47</v>
      </c>
      <c r="K90" s="1" t="s">
        <v>7</v>
      </c>
      <c r="L90" s="1">
        <v>5</v>
      </c>
      <c r="M90" s="1">
        <v>52</v>
      </c>
      <c r="N90" s="1" t="s">
        <v>25</v>
      </c>
      <c r="O90" s="8" t="s">
        <v>24</v>
      </c>
    </row>
    <row r="91" spans="1:15">
      <c r="A91">
        <v>443</v>
      </c>
      <c r="B91" s="9">
        <v>8</v>
      </c>
      <c r="C91" s="18">
        <f t="shared" si="0"/>
        <v>443.66666666666669</v>
      </c>
      <c r="D91" s="14">
        <f t="shared" si="1"/>
        <v>0.44499999999999995</v>
      </c>
      <c r="H91" s="14">
        <v>0.42</v>
      </c>
      <c r="I91" s="14">
        <v>0.47</v>
      </c>
      <c r="K91" s="1" t="s">
        <v>7</v>
      </c>
      <c r="L91" s="1">
        <v>5</v>
      </c>
      <c r="M91" s="1">
        <v>52</v>
      </c>
      <c r="N91" s="1" t="s">
        <v>25</v>
      </c>
      <c r="O91" s="8" t="s">
        <v>24</v>
      </c>
    </row>
    <row r="92" spans="1:15">
      <c r="A92">
        <v>443</v>
      </c>
      <c r="B92" s="9">
        <v>10.5</v>
      </c>
      <c r="C92" s="18">
        <f t="shared" si="0"/>
        <v>443.875</v>
      </c>
      <c r="D92" s="14">
        <f t="shared" si="1"/>
        <v>0.47</v>
      </c>
      <c r="H92" s="14">
        <v>0.48</v>
      </c>
      <c r="I92" s="14">
        <v>0.46</v>
      </c>
      <c r="K92" s="1" t="s">
        <v>7</v>
      </c>
      <c r="L92" s="1">
        <v>5</v>
      </c>
      <c r="M92" s="1">
        <v>52</v>
      </c>
      <c r="N92" s="1" t="s">
        <v>25</v>
      </c>
      <c r="O92" s="8" t="s">
        <v>24</v>
      </c>
    </row>
    <row r="93" spans="1:15">
      <c r="A93">
        <v>444</v>
      </c>
      <c r="B93" s="9">
        <v>1</v>
      </c>
      <c r="C93" s="18">
        <f t="shared" si="0"/>
        <v>444.08333333333331</v>
      </c>
      <c r="D93" s="14">
        <f t="shared" si="1"/>
        <v>0.56499999999999995</v>
      </c>
      <c r="H93" s="14">
        <v>0.61</v>
      </c>
      <c r="I93" s="14">
        <v>0.52</v>
      </c>
      <c r="K93" s="1" t="s">
        <v>7</v>
      </c>
      <c r="L93" s="1">
        <v>5</v>
      </c>
      <c r="M93" s="1">
        <v>52</v>
      </c>
      <c r="N93" s="1" t="s">
        <v>25</v>
      </c>
      <c r="O93" s="8" t="s">
        <v>24</v>
      </c>
    </row>
    <row r="94" spans="1:15">
      <c r="A94">
        <v>444</v>
      </c>
      <c r="B94" s="9">
        <v>3.5</v>
      </c>
      <c r="C94" s="18">
        <f t="shared" si="0"/>
        <v>444.29166666666669</v>
      </c>
      <c r="D94" s="14">
        <f t="shared" si="1"/>
        <v>0.79</v>
      </c>
      <c r="H94" s="14">
        <v>0.63</v>
      </c>
      <c r="I94" s="14">
        <v>0.95</v>
      </c>
      <c r="K94" s="1" t="s">
        <v>7</v>
      </c>
      <c r="L94" s="1">
        <v>5</v>
      </c>
      <c r="M94" s="1">
        <v>52</v>
      </c>
      <c r="N94" s="1" t="s">
        <v>25</v>
      </c>
      <c r="O94" s="8" t="s">
        <v>24</v>
      </c>
    </row>
    <row r="95" spans="1:15">
      <c r="A95">
        <v>444</v>
      </c>
      <c r="B95" s="9">
        <v>6</v>
      </c>
      <c r="C95" s="18">
        <f t="shared" si="0"/>
        <v>444.5</v>
      </c>
      <c r="D95" s="14">
        <f t="shared" si="1"/>
        <v>1.1400000000000001</v>
      </c>
      <c r="H95" s="14">
        <v>1.3</v>
      </c>
      <c r="I95" s="14">
        <v>0.98</v>
      </c>
      <c r="K95" s="1" t="s">
        <v>7</v>
      </c>
      <c r="L95" s="1">
        <v>5</v>
      </c>
      <c r="M95" s="1">
        <v>52</v>
      </c>
      <c r="N95" s="1" t="s">
        <v>25</v>
      </c>
      <c r="O95" s="8" t="s">
        <v>24</v>
      </c>
    </row>
    <row r="96" spans="1:15">
      <c r="A96">
        <v>444</v>
      </c>
      <c r="B96" s="9">
        <v>7.5</v>
      </c>
      <c r="C96" s="18">
        <f t="shared" si="0"/>
        <v>444.625</v>
      </c>
      <c r="D96" s="14">
        <f t="shared" si="1"/>
        <v>1.23</v>
      </c>
      <c r="H96" s="14">
        <v>1.27</v>
      </c>
      <c r="I96" s="14">
        <v>1.19</v>
      </c>
      <c r="K96" s="1" t="s">
        <v>7</v>
      </c>
      <c r="L96" s="1">
        <v>5</v>
      </c>
      <c r="M96" s="1">
        <v>52</v>
      </c>
      <c r="N96" s="1" t="s">
        <v>25</v>
      </c>
      <c r="O96" s="8" t="s">
        <v>24</v>
      </c>
    </row>
    <row r="97" spans="1:15">
      <c r="A97">
        <v>444</v>
      </c>
      <c r="B97" s="9">
        <v>9</v>
      </c>
      <c r="C97" s="18">
        <f t="shared" si="0"/>
        <v>444.75</v>
      </c>
      <c r="D97" s="14">
        <f t="shared" si="1"/>
        <v>1.0449999999999999</v>
      </c>
      <c r="H97" s="14">
        <v>0.55000000000000004</v>
      </c>
      <c r="I97" s="14">
        <v>1.54</v>
      </c>
      <c r="K97" s="1" t="s">
        <v>7</v>
      </c>
      <c r="L97" s="1">
        <v>5</v>
      </c>
      <c r="M97" s="1">
        <v>52</v>
      </c>
      <c r="N97" s="1" t="s">
        <v>25</v>
      </c>
      <c r="O97" s="8" t="s">
        <v>24</v>
      </c>
    </row>
    <row r="98" spans="1:15">
      <c r="A98">
        <v>444</v>
      </c>
      <c r="B98" s="9">
        <v>11.5</v>
      </c>
      <c r="C98" s="18">
        <f t="shared" si="0"/>
        <v>444.95833333333331</v>
      </c>
      <c r="D98" s="14">
        <f t="shared" si="1"/>
        <v>1.04</v>
      </c>
      <c r="H98" s="14">
        <v>1.21</v>
      </c>
      <c r="I98" s="14">
        <v>0.87</v>
      </c>
      <c r="K98" s="1" t="s">
        <v>7</v>
      </c>
      <c r="L98" s="1">
        <v>5</v>
      </c>
      <c r="M98" s="1">
        <v>52</v>
      </c>
      <c r="N98" s="1" t="s">
        <v>25</v>
      </c>
      <c r="O98" s="8" t="s">
        <v>24</v>
      </c>
    </row>
    <row r="99" spans="1:15">
      <c r="A99">
        <v>445</v>
      </c>
      <c r="B99" s="9">
        <v>2</v>
      </c>
      <c r="C99" s="18">
        <f t="shared" si="0"/>
        <v>445.16666666666669</v>
      </c>
      <c r="D99" s="14">
        <f t="shared" si="1"/>
        <v>1.105</v>
      </c>
      <c r="H99" s="14">
        <v>0.91</v>
      </c>
      <c r="I99" s="14">
        <v>1.3</v>
      </c>
      <c r="K99" s="1" t="s">
        <v>7</v>
      </c>
      <c r="L99" s="1">
        <v>5</v>
      </c>
      <c r="M99" s="1">
        <v>52</v>
      </c>
      <c r="N99" s="1" t="s">
        <v>25</v>
      </c>
      <c r="O99" s="8" t="s">
        <v>24</v>
      </c>
    </row>
    <row r="100" spans="1:15">
      <c r="A100">
        <v>445</v>
      </c>
      <c r="B100" s="9">
        <v>4.5</v>
      </c>
      <c r="C100" s="18">
        <f t="shared" si="0"/>
        <v>445.375</v>
      </c>
      <c r="D100" s="14">
        <f t="shared" si="1"/>
        <v>0.83499999999999996</v>
      </c>
      <c r="H100" s="14">
        <v>0.59</v>
      </c>
      <c r="I100" s="14">
        <v>1.08</v>
      </c>
      <c r="K100" s="1" t="s">
        <v>7</v>
      </c>
      <c r="L100" s="1">
        <v>5</v>
      </c>
      <c r="M100" s="1">
        <v>52</v>
      </c>
      <c r="N100" s="1" t="s">
        <v>25</v>
      </c>
      <c r="O100" s="8" t="s">
        <v>24</v>
      </c>
    </row>
    <row r="101" spans="1:15">
      <c r="A101">
        <v>445</v>
      </c>
      <c r="B101" s="9">
        <v>7</v>
      </c>
      <c r="C101" s="18">
        <f t="shared" si="0"/>
        <v>445.58333333333331</v>
      </c>
      <c r="D101" s="14">
        <f t="shared" si="1"/>
        <v>0.78500000000000003</v>
      </c>
      <c r="H101" s="14">
        <v>0.89</v>
      </c>
      <c r="I101" s="14">
        <v>0.68</v>
      </c>
      <c r="K101" s="1" t="s">
        <v>7</v>
      </c>
      <c r="L101" s="1">
        <v>5</v>
      </c>
      <c r="M101" s="1">
        <v>52</v>
      </c>
      <c r="N101" s="1" t="s">
        <v>25</v>
      </c>
      <c r="O101" s="8" t="s">
        <v>24</v>
      </c>
    </row>
    <row r="102" spans="1:15">
      <c r="A102">
        <v>445</v>
      </c>
      <c r="B102" s="9">
        <v>9.5</v>
      </c>
      <c r="C102" s="18">
        <f t="shared" si="0"/>
        <v>445.79166666666669</v>
      </c>
      <c r="D102" s="14">
        <f t="shared" si="1"/>
        <v>1.0449999999999999</v>
      </c>
      <c r="H102" s="14">
        <v>1.07</v>
      </c>
      <c r="I102" s="14">
        <v>1.02</v>
      </c>
      <c r="K102" s="1" t="s">
        <v>7</v>
      </c>
      <c r="L102" s="1">
        <v>5</v>
      </c>
      <c r="M102" s="1">
        <v>52</v>
      </c>
      <c r="N102" s="1" t="s">
        <v>25</v>
      </c>
      <c r="O102" s="8" t="s">
        <v>24</v>
      </c>
    </row>
    <row r="103" spans="1:15">
      <c r="A103">
        <v>445</v>
      </c>
      <c r="B103" s="9">
        <v>11.5</v>
      </c>
      <c r="C103" s="18">
        <f t="shared" si="0"/>
        <v>445.95833333333331</v>
      </c>
      <c r="D103" s="14">
        <f t="shared" si="1"/>
        <v>1.04</v>
      </c>
      <c r="H103" s="14">
        <v>0.9</v>
      </c>
      <c r="I103" s="14">
        <v>1.18</v>
      </c>
      <c r="K103" s="1" t="s">
        <v>7</v>
      </c>
      <c r="L103" s="1">
        <v>5</v>
      </c>
      <c r="M103" s="1">
        <v>52</v>
      </c>
      <c r="N103" s="1" t="s">
        <v>25</v>
      </c>
      <c r="O103" s="8" t="s">
        <v>24</v>
      </c>
    </row>
    <row r="104" spans="1:15">
      <c r="A104">
        <v>446</v>
      </c>
      <c r="B104" s="9">
        <v>2</v>
      </c>
      <c r="C104" s="18">
        <f t="shared" si="0"/>
        <v>446.16666666666669</v>
      </c>
      <c r="D104" s="14">
        <f t="shared" si="1"/>
        <v>0.72499999999999998</v>
      </c>
      <c r="H104" s="14">
        <v>0.59</v>
      </c>
      <c r="I104" s="14">
        <v>0.86</v>
      </c>
      <c r="K104" s="1" t="s">
        <v>7</v>
      </c>
      <c r="L104" s="1">
        <v>5</v>
      </c>
      <c r="M104" s="1">
        <v>52</v>
      </c>
      <c r="N104" s="1" t="s">
        <v>25</v>
      </c>
      <c r="O104" s="8" t="s">
        <v>24</v>
      </c>
    </row>
    <row r="105" spans="1:15">
      <c r="A105">
        <v>446</v>
      </c>
      <c r="B105" s="9">
        <v>6.5</v>
      </c>
      <c r="C105" s="18">
        <f t="shared" si="0"/>
        <v>446.54166666666669</v>
      </c>
      <c r="D105" s="14">
        <f t="shared" si="1"/>
        <v>0.53</v>
      </c>
      <c r="H105" s="14">
        <v>0.44</v>
      </c>
      <c r="I105" s="14">
        <v>0.62</v>
      </c>
      <c r="K105" s="1" t="s">
        <v>7</v>
      </c>
      <c r="L105" s="1">
        <v>5</v>
      </c>
      <c r="M105" s="1">
        <v>52</v>
      </c>
      <c r="N105" s="1" t="s">
        <v>25</v>
      </c>
      <c r="O105" s="8" t="s">
        <v>24</v>
      </c>
    </row>
    <row r="106" spans="1:15">
      <c r="A106">
        <v>446</v>
      </c>
      <c r="B106" s="9">
        <v>8</v>
      </c>
      <c r="C106" s="18">
        <f t="shared" si="0"/>
        <v>446.66666666666669</v>
      </c>
      <c r="D106" s="14">
        <f t="shared" si="1"/>
        <v>0.45499999999999996</v>
      </c>
      <c r="H106" s="14">
        <v>0.44</v>
      </c>
      <c r="I106" s="14">
        <v>0.47</v>
      </c>
      <c r="K106" s="1" t="s">
        <v>7</v>
      </c>
      <c r="L106" s="1">
        <v>5</v>
      </c>
      <c r="M106" s="1">
        <v>52</v>
      </c>
      <c r="N106" s="1" t="s">
        <v>25</v>
      </c>
      <c r="O106" s="8" t="s">
        <v>24</v>
      </c>
    </row>
    <row r="107" spans="1:15">
      <c r="A107">
        <v>446</v>
      </c>
      <c r="B107" s="9">
        <v>10.5</v>
      </c>
      <c r="C107" s="18">
        <f t="shared" si="0"/>
        <v>446.875</v>
      </c>
      <c r="D107" s="14">
        <f t="shared" si="1"/>
        <v>0.43999999999999995</v>
      </c>
      <c r="H107" s="14">
        <v>0.47</v>
      </c>
      <c r="I107" s="14">
        <v>0.41</v>
      </c>
      <c r="K107" s="1" t="s">
        <v>7</v>
      </c>
      <c r="L107" s="1">
        <v>5</v>
      </c>
      <c r="M107" s="1">
        <v>52</v>
      </c>
      <c r="N107" s="1" t="s">
        <v>25</v>
      </c>
      <c r="O107" s="8" t="s">
        <v>24</v>
      </c>
    </row>
    <row r="108" spans="1:15">
      <c r="A108">
        <v>447</v>
      </c>
      <c r="B108" s="9">
        <v>1</v>
      </c>
      <c r="C108" s="18">
        <f t="shared" ref="C108:C171" si="2">A108+B108/12</f>
        <v>447.08333333333331</v>
      </c>
      <c r="D108" s="14">
        <f t="shared" si="1"/>
        <v>0.39</v>
      </c>
      <c r="H108" s="14">
        <v>0.4</v>
      </c>
      <c r="I108" s="14">
        <v>0.38</v>
      </c>
      <c r="K108" s="1" t="s">
        <v>7</v>
      </c>
      <c r="L108" s="1">
        <v>5</v>
      </c>
      <c r="M108" s="1">
        <v>52</v>
      </c>
      <c r="N108" s="1" t="s">
        <v>25</v>
      </c>
      <c r="O108" s="8" t="s">
        <v>24</v>
      </c>
    </row>
    <row r="109" spans="1:15">
      <c r="A109">
        <v>447</v>
      </c>
      <c r="B109" s="9">
        <v>3.5</v>
      </c>
      <c r="C109" s="18">
        <f t="shared" si="2"/>
        <v>447.29166666666669</v>
      </c>
      <c r="D109" s="14">
        <f t="shared" ref="D109:D172" si="3">AVERAGE(H109:I109)</f>
        <v>0.43999999999999995</v>
      </c>
      <c r="H109" s="14">
        <v>0.47</v>
      </c>
      <c r="I109" s="14">
        <v>0.41</v>
      </c>
      <c r="K109" s="1" t="s">
        <v>7</v>
      </c>
      <c r="L109" s="1">
        <v>5</v>
      </c>
      <c r="M109" s="1">
        <v>52</v>
      </c>
      <c r="N109" s="1" t="s">
        <v>25</v>
      </c>
      <c r="O109" s="8" t="s">
        <v>24</v>
      </c>
    </row>
    <row r="110" spans="1:15">
      <c r="A110">
        <v>447</v>
      </c>
      <c r="B110" s="9">
        <v>9.5</v>
      </c>
      <c r="C110" s="18">
        <f t="shared" si="2"/>
        <v>447.79166666666669</v>
      </c>
      <c r="D110" s="14">
        <f t="shared" si="3"/>
        <v>0.51500000000000001</v>
      </c>
      <c r="H110" s="14">
        <v>0.51</v>
      </c>
      <c r="I110" s="14">
        <v>0.52</v>
      </c>
      <c r="K110" s="1" t="s">
        <v>7</v>
      </c>
      <c r="L110" s="1">
        <v>5</v>
      </c>
      <c r="M110" s="1">
        <v>52</v>
      </c>
      <c r="N110" s="1" t="s">
        <v>25</v>
      </c>
      <c r="O110" s="8" t="s">
        <v>24</v>
      </c>
    </row>
    <row r="111" spans="1:15">
      <c r="A111">
        <v>448</v>
      </c>
      <c r="B111" s="9">
        <v>0</v>
      </c>
      <c r="C111" s="18">
        <f t="shared" si="2"/>
        <v>448</v>
      </c>
      <c r="D111" s="14">
        <f t="shared" si="3"/>
        <v>0.51</v>
      </c>
      <c r="H111" s="14">
        <v>0.53</v>
      </c>
      <c r="I111" s="14">
        <v>0.49</v>
      </c>
      <c r="K111" s="1" t="s">
        <v>7</v>
      </c>
      <c r="L111" s="1">
        <v>5</v>
      </c>
      <c r="M111" s="1">
        <v>52</v>
      </c>
      <c r="N111" s="1" t="s">
        <v>25</v>
      </c>
      <c r="O111" s="8" t="s">
        <v>24</v>
      </c>
    </row>
    <row r="112" spans="1:15">
      <c r="A112">
        <v>448</v>
      </c>
      <c r="B112" s="9">
        <v>2.5</v>
      </c>
      <c r="C112" s="18">
        <f t="shared" si="2"/>
        <v>448.20833333333331</v>
      </c>
      <c r="D112" s="14">
        <f t="shared" si="3"/>
        <v>0.45</v>
      </c>
      <c r="H112" s="14">
        <v>0.52</v>
      </c>
      <c r="I112" s="14">
        <v>0.38</v>
      </c>
      <c r="K112" s="1" t="s">
        <v>7</v>
      </c>
      <c r="L112" s="1">
        <v>5</v>
      </c>
      <c r="M112" s="1">
        <v>52</v>
      </c>
      <c r="N112" s="1" t="s">
        <v>25</v>
      </c>
      <c r="O112" s="8" t="s">
        <v>24</v>
      </c>
    </row>
    <row r="113" spans="1:15">
      <c r="A113">
        <v>448</v>
      </c>
      <c r="B113" s="9">
        <v>5</v>
      </c>
      <c r="C113" s="18">
        <f t="shared" si="2"/>
        <v>448.41666666666669</v>
      </c>
      <c r="D113" s="14">
        <f t="shared" si="3"/>
        <v>0.46</v>
      </c>
      <c r="H113" s="14">
        <v>0.56000000000000005</v>
      </c>
      <c r="I113" s="14">
        <v>0.36</v>
      </c>
      <c r="K113" s="1" t="s">
        <v>7</v>
      </c>
      <c r="L113" s="1">
        <v>5</v>
      </c>
      <c r="M113" s="1">
        <v>52</v>
      </c>
      <c r="N113" s="1" t="s">
        <v>25</v>
      </c>
      <c r="O113" s="8" t="s">
        <v>24</v>
      </c>
    </row>
    <row r="114" spans="1:15">
      <c r="A114">
        <v>448</v>
      </c>
      <c r="B114" s="9">
        <v>7.5</v>
      </c>
      <c r="C114" s="18">
        <f t="shared" si="2"/>
        <v>448.625</v>
      </c>
      <c r="D114" s="14">
        <f t="shared" si="3"/>
        <v>0.67500000000000004</v>
      </c>
      <c r="H114" s="14">
        <v>0.83</v>
      </c>
      <c r="I114" s="14">
        <v>0.52</v>
      </c>
      <c r="K114" s="1" t="s">
        <v>7</v>
      </c>
      <c r="L114" s="1">
        <v>5</v>
      </c>
      <c r="M114" s="1">
        <v>52</v>
      </c>
      <c r="N114" s="1" t="s">
        <v>25</v>
      </c>
      <c r="O114" s="8" t="s">
        <v>24</v>
      </c>
    </row>
    <row r="115" spans="1:15">
      <c r="A115">
        <v>448</v>
      </c>
      <c r="B115" s="9">
        <v>10</v>
      </c>
      <c r="C115" s="18">
        <f t="shared" si="2"/>
        <v>448.83333333333331</v>
      </c>
      <c r="D115" s="14">
        <f t="shared" si="3"/>
        <v>1.02</v>
      </c>
      <c r="H115" s="14">
        <v>1.47</v>
      </c>
      <c r="I115" s="14">
        <v>0.56999999999999995</v>
      </c>
      <c r="K115" s="1" t="s">
        <v>7</v>
      </c>
      <c r="L115" s="1">
        <v>5</v>
      </c>
      <c r="M115" s="1">
        <v>52</v>
      </c>
      <c r="N115" s="1" t="s">
        <v>25</v>
      </c>
      <c r="O115" s="8" t="s">
        <v>24</v>
      </c>
    </row>
    <row r="116" spans="1:15">
      <c r="A116">
        <v>449</v>
      </c>
      <c r="B116" s="9">
        <v>0.5</v>
      </c>
      <c r="C116" s="18">
        <f t="shared" si="2"/>
        <v>449.04166666666669</v>
      </c>
      <c r="D116" s="14">
        <f t="shared" si="3"/>
        <v>1.365</v>
      </c>
      <c r="H116" s="14">
        <v>2.1</v>
      </c>
      <c r="I116" s="14">
        <v>0.63</v>
      </c>
      <c r="K116" s="1" t="s">
        <v>7</v>
      </c>
      <c r="L116" s="1">
        <v>5</v>
      </c>
      <c r="M116" s="1">
        <v>52</v>
      </c>
      <c r="N116" s="1" t="s">
        <v>25</v>
      </c>
      <c r="O116" s="8" t="s">
        <v>24</v>
      </c>
    </row>
    <row r="117" spans="1:15">
      <c r="A117">
        <v>449</v>
      </c>
      <c r="B117" s="9">
        <v>3</v>
      </c>
      <c r="C117" s="18">
        <f t="shared" si="2"/>
        <v>449.25</v>
      </c>
      <c r="D117" s="14">
        <f t="shared" si="3"/>
        <v>1.4649999999999999</v>
      </c>
      <c r="H117" s="14">
        <v>1.88</v>
      </c>
      <c r="I117" s="14">
        <v>1.05</v>
      </c>
      <c r="K117" s="1" t="s">
        <v>7</v>
      </c>
      <c r="L117" s="1">
        <v>5</v>
      </c>
      <c r="M117" s="1">
        <v>52</v>
      </c>
      <c r="N117" s="1" t="s">
        <v>25</v>
      </c>
      <c r="O117" s="8" t="s">
        <v>24</v>
      </c>
    </row>
    <row r="118" spans="1:15">
      <c r="A118">
        <v>449</v>
      </c>
      <c r="B118" s="9">
        <v>5.5</v>
      </c>
      <c r="C118" s="18">
        <f t="shared" si="2"/>
        <v>449.45833333333331</v>
      </c>
      <c r="D118" s="14">
        <f t="shared" si="3"/>
        <v>1.7799999999999998</v>
      </c>
      <c r="H118" s="14">
        <v>0.95</v>
      </c>
      <c r="I118" s="14">
        <v>2.61</v>
      </c>
      <c r="K118" s="1" t="s">
        <v>7</v>
      </c>
      <c r="L118" s="1">
        <v>5</v>
      </c>
      <c r="M118" s="1">
        <v>52</v>
      </c>
      <c r="N118" s="1" t="s">
        <v>25</v>
      </c>
      <c r="O118" s="8" t="s">
        <v>24</v>
      </c>
    </row>
    <row r="119" spans="1:15">
      <c r="A119">
        <v>449</v>
      </c>
      <c r="B119" s="9">
        <v>9</v>
      </c>
      <c r="C119" s="18">
        <f t="shared" si="2"/>
        <v>449.75</v>
      </c>
      <c r="D119" s="14">
        <f t="shared" si="3"/>
        <v>1.0149999999999999</v>
      </c>
      <c r="H119" s="14">
        <v>1.21</v>
      </c>
      <c r="I119" s="14">
        <v>0.82</v>
      </c>
      <c r="K119" s="1" t="s">
        <v>7</v>
      </c>
      <c r="L119" s="1">
        <v>5</v>
      </c>
      <c r="M119" s="1">
        <v>52</v>
      </c>
      <c r="N119" s="1" t="s">
        <v>25</v>
      </c>
      <c r="O119" s="8" t="s">
        <v>24</v>
      </c>
    </row>
    <row r="120" spans="1:15">
      <c r="A120">
        <v>449</v>
      </c>
      <c r="B120" s="9">
        <v>11.5</v>
      </c>
      <c r="C120" s="18">
        <f t="shared" si="2"/>
        <v>449.95833333333331</v>
      </c>
      <c r="D120" s="14">
        <f t="shared" si="3"/>
        <v>1.0549999999999999</v>
      </c>
      <c r="H120" s="14">
        <v>0.73</v>
      </c>
      <c r="I120" s="14">
        <v>1.38</v>
      </c>
      <c r="K120" s="1" t="s">
        <v>7</v>
      </c>
      <c r="L120" s="1">
        <v>5</v>
      </c>
      <c r="M120" s="1">
        <v>52</v>
      </c>
      <c r="N120" s="1" t="s">
        <v>25</v>
      </c>
      <c r="O120" s="8" t="s">
        <v>24</v>
      </c>
    </row>
    <row r="121" spans="1:15">
      <c r="A121">
        <v>450</v>
      </c>
      <c r="B121" s="9">
        <v>3</v>
      </c>
      <c r="C121" s="18">
        <f t="shared" si="2"/>
        <v>450.25</v>
      </c>
      <c r="D121" s="14">
        <f t="shared" si="3"/>
        <v>1.0150000000000001</v>
      </c>
      <c r="H121" s="14">
        <v>1.05</v>
      </c>
      <c r="I121" s="14">
        <v>0.98</v>
      </c>
      <c r="K121" s="1" t="s">
        <v>7</v>
      </c>
      <c r="L121" s="1">
        <v>5</v>
      </c>
      <c r="M121" s="1">
        <v>52</v>
      </c>
      <c r="N121" s="1" t="s">
        <v>25</v>
      </c>
      <c r="O121" s="8" t="s">
        <v>24</v>
      </c>
    </row>
    <row r="122" spans="1:15">
      <c r="A122">
        <v>450</v>
      </c>
      <c r="B122" s="9">
        <v>5.5</v>
      </c>
      <c r="C122" s="18">
        <f t="shared" si="2"/>
        <v>450.45833333333331</v>
      </c>
      <c r="D122" s="14">
        <f t="shared" si="3"/>
        <v>0.74550000000000005</v>
      </c>
      <c r="H122" s="14">
        <v>0.97</v>
      </c>
      <c r="I122" s="14">
        <v>0.52100000000000002</v>
      </c>
      <c r="K122" s="1" t="s">
        <v>7</v>
      </c>
      <c r="L122" s="1">
        <v>5</v>
      </c>
      <c r="M122" s="1">
        <v>52</v>
      </c>
      <c r="N122" s="1" t="s">
        <v>25</v>
      </c>
      <c r="O122" s="8" t="s">
        <v>24</v>
      </c>
    </row>
    <row r="123" spans="1:15">
      <c r="A123">
        <v>450</v>
      </c>
      <c r="B123" s="9">
        <v>8</v>
      </c>
      <c r="C123" s="18">
        <f t="shared" si="2"/>
        <v>450.66666666666669</v>
      </c>
      <c r="D123" s="14">
        <f t="shared" si="3"/>
        <v>1.39</v>
      </c>
      <c r="H123" s="14">
        <v>2.2599999999999998</v>
      </c>
      <c r="I123" s="14">
        <v>0.52</v>
      </c>
      <c r="J123" s="12" t="s">
        <v>26</v>
      </c>
      <c r="K123" s="1" t="s">
        <v>7</v>
      </c>
      <c r="L123" s="1">
        <v>5</v>
      </c>
      <c r="M123" s="1">
        <v>52</v>
      </c>
      <c r="N123" s="1" t="s">
        <v>25</v>
      </c>
      <c r="O123" s="8" t="s">
        <v>24</v>
      </c>
    </row>
    <row r="124" spans="1:15">
      <c r="A124">
        <v>451</v>
      </c>
      <c r="B124" s="9">
        <v>3</v>
      </c>
      <c r="C124" s="18">
        <f t="shared" si="2"/>
        <v>451.25</v>
      </c>
      <c r="D124" s="14">
        <f t="shared" si="3"/>
        <v>1.3399999999999999</v>
      </c>
      <c r="H124" s="14">
        <v>1.96</v>
      </c>
      <c r="I124" s="14">
        <v>0.72</v>
      </c>
      <c r="K124" s="1" t="s">
        <v>7</v>
      </c>
      <c r="L124" s="1">
        <v>5</v>
      </c>
      <c r="M124" s="1">
        <v>52</v>
      </c>
      <c r="N124" s="1" t="s">
        <v>25</v>
      </c>
      <c r="O124" s="8" t="s">
        <v>24</v>
      </c>
    </row>
    <row r="125" spans="1:15">
      <c r="A125">
        <v>451</v>
      </c>
      <c r="B125" s="9">
        <v>5.5</v>
      </c>
      <c r="C125" s="18">
        <f t="shared" si="2"/>
        <v>451.45833333333331</v>
      </c>
      <c r="D125" s="14">
        <f t="shared" si="3"/>
        <v>1.2949999999999999</v>
      </c>
      <c r="H125" s="14">
        <v>1.19</v>
      </c>
      <c r="I125" s="14">
        <v>1.4</v>
      </c>
      <c r="K125" s="1" t="s">
        <v>7</v>
      </c>
      <c r="L125" s="1">
        <v>5</v>
      </c>
      <c r="M125" s="1">
        <v>52</v>
      </c>
      <c r="N125" s="1" t="s">
        <v>25</v>
      </c>
      <c r="O125" s="8" t="s">
        <v>24</v>
      </c>
    </row>
    <row r="126" spans="1:15">
      <c r="A126">
        <v>452</v>
      </c>
      <c r="B126" s="9">
        <v>0</v>
      </c>
      <c r="C126" s="18">
        <f t="shared" si="2"/>
        <v>452</v>
      </c>
      <c r="D126" s="14">
        <f t="shared" si="3"/>
        <v>0.13</v>
      </c>
      <c r="H126" s="14">
        <v>0.15</v>
      </c>
      <c r="I126">
        <v>0.11</v>
      </c>
      <c r="K126" s="1" t="s">
        <v>7</v>
      </c>
      <c r="L126" s="1">
        <v>5</v>
      </c>
      <c r="M126" s="1">
        <v>53</v>
      </c>
      <c r="N126" s="1" t="s">
        <v>28</v>
      </c>
      <c r="O126" s="8" t="s">
        <v>27</v>
      </c>
    </row>
    <row r="127" spans="1:15">
      <c r="A127">
        <v>452</v>
      </c>
      <c r="B127" s="9">
        <v>2.5</v>
      </c>
      <c r="C127" s="18">
        <f t="shared" si="2"/>
        <v>452.20833333333331</v>
      </c>
      <c r="D127" s="14">
        <f t="shared" si="3"/>
        <v>0.05</v>
      </c>
      <c r="H127" s="14">
        <v>0.05</v>
      </c>
      <c r="I127">
        <v>0.05</v>
      </c>
      <c r="K127" s="1" t="s">
        <v>7</v>
      </c>
      <c r="L127" s="1">
        <v>5</v>
      </c>
      <c r="M127" s="1">
        <v>53</v>
      </c>
      <c r="N127" s="1" t="s">
        <v>28</v>
      </c>
      <c r="O127" s="8" t="s">
        <v>27</v>
      </c>
    </row>
    <row r="128" spans="1:15">
      <c r="A128">
        <v>452</v>
      </c>
      <c r="B128" s="9">
        <v>5</v>
      </c>
      <c r="C128" s="18">
        <f t="shared" si="2"/>
        <v>452.41666666666669</v>
      </c>
      <c r="D128" s="14">
        <f t="shared" si="3"/>
        <v>0.04</v>
      </c>
      <c r="H128" s="14">
        <v>0.04</v>
      </c>
      <c r="I128">
        <v>0.04</v>
      </c>
      <c r="K128" s="1" t="s">
        <v>7</v>
      </c>
      <c r="L128" s="1">
        <v>5</v>
      </c>
      <c r="M128" s="1">
        <v>53</v>
      </c>
      <c r="N128" s="1" t="s">
        <v>28</v>
      </c>
      <c r="O128" s="8" t="s">
        <v>27</v>
      </c>
    </row>
    <row r="129" spans="1:15">
      <c r="A129">
        <v>452</v>
      </c>
      <c r="B129" s="9">
        <v>7.5</v>
      </c>
      <c r="C129" s="18">
        <f t="shared" si="2"/>
        <v>452.625</v>
      </c>
      <c r="D129" s="14">
        <f t="shared" si="3"/>
        <v>2.5000000000000001E-2</v>
      </c>
      <c r="H129" s="14">
        <v>0.05</v>
      </c>
      <c r="I129">
        <v>0</v>
      </c>
      <c r="K129" s="1" t="s">
        <v>7</v>
      </c>
      <c r="L129" s="1">
        <v>5</v>
      </c>
      <c r="M129" s="1">
        <v>53</v>
      </c>
      <c r="N129" s="1" t="s">
        <v>28</v>
      </c>
      <c r="O129" s="8" t="s">
        <v>27</v>
      </c>
    </row>
    <row r="130" spans="1:15">
      <c r="A130">
        <v>452</v>
      </c>
      <c r="B130" s="9">
        <v>10</v>
      </c>
      <c r="C130" s="18">
        <f t="shared" si="2"/>
        <v>452.83333333333331</v>
      </c>
      <c r="D130" s="14">
        <f t="shared" si="3"/>
        <v>0.05</v>
      </c>
      <c r="H130" s="14">
        <v>7.0000000000000007E-2</v>
      </c>
      <c r="I130">
        <v>0.03</v>
      </c>
      <c r="K130" s="1" t="s">
        <v>7</v>
      </c>
      <c r="L130" s="1">
        <v>5</v>
      </c>
      <c r="M130" s="1">
        <v>53</v>
      </c>
      <c r="N130" s="1" t="s">
        <v>28</v>
      </c>
      <c r="O130" s="8" t="s">
        <v>27</v>
      </c>
    </row>
    <row r="131" spans="1:15">
      <c r="A131">
        <v>453</v>
      </c>
      <c r="B131" s="9">
        <v>0.5</v>
      </c>
      <c r="C131" s="18">
        <f t="shared" si="2"/>
        <v>453.04166666666669</v>
      </c>
      <c r="D131" s="14">
        <f t="shared" si="3"/>
        <v>0.03</v>
      </c>
      <c r="H131" s="14">
        <v>0.03</v>
      </c>
      <c r="I131">
        <v>0.03</v>
      </c>
      <c r="K131" s="1" t="s">
        <v>7</v>
      </c>
      <c r="L131" s="1">
        <v>5</v>
      </c>
      <c r="M131" s="1">
        <v>53</v>
      </c>
      <c r="N131" s="1" t="s">
        <v>28</v>
      </c>
      <c r="O131" s="8" t="s">
        <v>27</v>
      </c>
    </row>
    <row r="132" spans="1:15">
      <c r="A132">
        <v>453</v>
      </c>
      <c r="B132" s="9">
        <v>5</v>
      </c>
      <c r="C132" s="18">
        <f t="shared" si="2"/>
        <v>453.41666666666669</v>
      </c>
      <c r="D132" s="14">
        <f t="shared" si="3"/>
        <v>5.5E-2</v>
      </c>
      <c r="H132" s="14">
        <v>0.06</v>
      </c>
      <c r="I132">
        <v>0.05</v>
      </c>
      <c r="K132" s="1" t="s">
        <v>7</v>
      </c>
      <c r="L132" s="1">
        <v>5</v>
      </c>
      <c r="M132" s="1">
        <v>53</v>
      </c>
      <c r="N132" s="1" t="s">
        <v>28</v>
      </c>
      <c r="O132" s="8" t="s">
        <v>27</v>
      </c>
    </row>
    <row r="133" spans="1:15">
      <c r="A133">
        <v>453</v>
      </c>
      <c r="B133" s="9">
        <v>7.5</v>
      </c>
      <c r="C133" s="18">
        <f t="shared" si="2"/>
        <v>453.625</v>
      </c>
      <c r="D133" s="14">
        <f t="shared" si="3"/>
        <v>0.105</v>
      </c>
      <c r="H133" s="14">
        <v>0.12</v>
      </c>
      <c r="I133">
        <v>0.09</v>
      </c>
      <c r="K133" s="1" t="s">
        <v>7</v>
      </c>
      <c r="L133" s="1">
        <v>5</v>
      </c>
      <c r="M133" s="1">
        <v>53</v>
      </c>
      <c r="N133" s="1" t="s">
        <v>28</v>
      </c>
      <c r="O133" s="8" t="s">
        <v>27</v>
      </c>
    </row>
    <row r="134" spans="1:15">
      <c r="A134">
        <v>453</v>
      </c>
      <c r="B134" s="9">
        <v>10.5</v>
      </c>
      <c r="C134" s="18">
        <f t="shared" si="2"/>
        <v>453.875</v>
      </c>
      <c r="D134" s="14">
        <f t="shared" si="3"/>
        <v>0.02</v>
      </c>
      <c r="H134" s="14">
        <v>0.04</v>
      </c>
      <c r="I134">
        <v>0</v>
      </c>
      <c r="K134" s="1" t="s">
        <v>7</v>
      </c>
      <c r="L134" s="1">
        <v>5</v>
      </c>
      <c r="M134" s="1">
        <v>53</v>
      </c>
      <c r="N134" s="1" t="s">
        <v>28</v>
      </c>
      <c r="O134" s="8" t="s">
        <v>27</v>
      </c>
    </row>
    <row r="135" spans="1:15">
      <c r="A135">
        <v>454</v>
      </c>
      <c r="B135" s="9">
        <v>0.5</v>
      </c>
      <c r="C135" s="18">
        <f t="shared" si="2"/>
        <v>454.04166666666669</v>
      </c>
      <c r="D135" s="14">
        <f t="shared" si="3"/>
        <v>3.0000000000000002E-2</v>
      </c>
      <c r="H135" s="14">
        <v>0.01</v>
      </c>
      <c r="I135">
        <v>0.05</v>
      </c>
      <c r="K135" s="1" t="s">
        <v>7</v>
      </c>
      <c r="L135" s="1">
        <v>5</v>
      </c>
      <c r="M135" s="1">
        <v>53</v>
      </c>
      <c r="N135" s="1" t="s">
        <v>28</v>
      </c>
      <c r="O135" s="8" t="s">
        <v>27</v>
      </c>
    </row>
    <row r="136" spans="1:15">
      <c r="A136">
        <v>454</v>
      </c>
      <c r="B136" s="9">
        <v>3</v>
      </c>
      <c r="C136" s="18">
        <f t="shared" si="2"/>
        <v>454.25</v>
      </c>
      <c r="D136" s="14">
        <f t="shared" si="3"/>
        <v>0.06</v>
      </c>
      <c r="H136" s="14">
        <v>0.08</v>
      </c>
      <c r="I136">
        <v>0.04</v>
      </c>
      <c r="K136" s="1" t="s">
        <v>7</v>
      </c>
      <c r="L136" s="1">
        <v>5</v>
      </c>
      <c r="M136" s="1">
        <v>53</v>
      </c>
      <c r="N136" s="1" t="s">
        <v>28</v>
      </c>
      <c r="O136" s="8" t="s">
        <v>27</v>
      </c>
    </row>
    <row r="137" spans="1:15">
      <c r="A137">
        <v>454</v>
      </c>
      <c r="B137" s="9">
        <v>5.5</v>
      </c>
      <c r="C137" s="18">
        <f t="shared" si="2"/>
        <v>454.45833333333331</v>
      </c>
      <c r="D137" s="14">
        <f t="shared" si="3"/>
        <v>3.5000000000000003E-2</v>
      </c>
      <c r="H137" s="14">
        <v>0.03</v>
      </c>
      <c r="I137">
        <v>0.04</v>
      </c>
      <c r="K137" s="1" t="s">
        <v>7</v>
      </c>
      <c r="L137" s="1">
        <v>5</v>
      </c>
      <c r="M137" s="1">
        <v>53</v>
      </c>
      <c r="N137" s="1" t="s">
        <v>28</v>
      </c>
      <c r="O137" s="8" t="s">
        <v>27</v>
      </c>
    </row>
    <row r="138" spans="1:15">
      <c r="A138">
        <v>454</v>
      </c>
      <c r="B138" s="9">
        <v>8</v>
      </c>
      <c r="C138" s="18">
        <f t="shared" si="2"/>
        <v>454.66666666666669</v>
      </c>
      <c r="D138" s="14">
        <f t="shared" si="3"/>
        <v>9.5000000000000001E-2</v>
      </c>
      <c r="H138" s="14">
        <v>0.16</v>
      </c>
      <c r="I138">
        <v>0.03</v>
      </c>
      <c r="K138" s="1" t="s">
        <v>7</v>
      </c>
      <c r="L138" s="1">
        <v>5</v>
      </c>
      <c r="M138" s="1">
        <v>53</v>
      </c>
      <c r="N138" s="1" t="s">
        <v>28</v>
      </c>
      <c r="O138" s="8" t="s">
        <v>27</v>
      </c>
    </row>
    <row r="139" spans="1:15">
      <c r="A139">
        <v>455</v>
      </c>
      <c r="B139" s="9">
        <v>2</v>
      </c>
      <c r="C139" s="18">
        <f t="shared" si="2"/>
        <v>455.16666666666669</v>
      </c>
      <c r="D139" s="14">
        <f t="shared" si="3"/>
        <v>4.5000000000000005E-2</v>
      </c>
      <c r="H139" s="14">
        <v>0.02</v>
      </c>
      <c r="I139">
        <v>7.0000000000000007E-2</v>
      </c>
      <c r="K139" s="1" t="s">
        <v>7</v>
      </c>
      <c r="L139" s="1">
        <v>5</v>
      </c>
      <c r="M139" s="1">
        <v>53</v>
      </c>
      <c r="N139" s="1" t="s">
        <v>28</v>
      </c>
      <c r="O139" s="8" t="s">
        <v>27</v>
      </c>
    </row>
    <row r="140" spans="1:15">
      <c r="A140">
        <v>455</v>
      </c>
      <c r="B140" s="9">
        <v>7</v>
      </c>
      <c r="C140" s="18">
        <f t="shared" si="2"/>
        <v>455.58333333333331</v>
      </c>
      <c r="D140" s="14">
        <f t="shared" si="3"/>
        <v>0.04</v>
      </c>
      <c r="H140" s="14">
        <v>0.02</v>
      </c>
      <c r="I140">
        <v>0.06</v>
      </c>
      <c r="K140" s="1" t="s">
        <v>7</v>
      </c>
      <c r="L140" s="1">
        <v>5</v>
      </c>
      <c r="M140" s="1">
        <v>53</v>
      </c>
      <c r="N140" s="1" t="s">
        <v>28</v>
      </c>
      <c r="O140" s="8" t="s">
        <v>27</v>
      </c>
    </row>
    <row r="141" spans="1:15">
      <c r="A141">
        <v>455</v>
      </c>
      <c r="B141" s="9">
        <v>9.5</v>
      </c>
      <c r="C141" s="18">
        <f t="shared" si="2"/>
        <v>455.79166666666669</v>
      </c>
      <c r="D141" s="14">
        <f t="shared" si="3"/>
        <v>6.5000000000000002E-2</v>
      </c>
      <c r="H141" s="14">
        <v>0.13</v>
      </c>
      <c r="I141">
        <v>0</v>
      </c>
      <c r="K141" s="1" t="s">
        <v>7</v>
      </c>
      <c r="L141" s="1">
        <v>5</v>
      </c>
      <c r="M141" s="1">
        <v>53</v>
      </c>
      <c r="N141" s="1" t="s">
        <v>28</v>
      </c>
      <c r="O141" s="8" t="s">
        <v>27</v>
      </c>
    </row>
    <row r="142" spans="1:15">
      <c r="A142">
        <v>456</v>
      </c>
      <c r="B142" s="9">
        <v>6</v>
      </c>
      <c r="C142" s="18">
        <f t="shared" si="2"/>
        <v>456.5</v>
      </c>
      <c r="D142" s="14">
        <f t="shared" si="3"/>
        <v>0.03</v>
      </c>
      <c r="H142" s="14">
        <v>0.02</v>
      </c>
      <c r="I142">
        <v>0.04</v>
      </c>
      <c r="K142" s="1" t="s">
        <v>7</v>
      </c>
      <c r="L142" s="1">
        <v>5</v>
      </c>
      <c r="M142" s="1">
        <v>53</v>
      </c>
      <c r="N142" s="1" t="s">
        <v>28</v>
      </c>
      <c r="O142" s="8" t="s">
        <v>27</v>
      </c>
    </row>
    <row r="143" spans="1:15">
      <c r="A143">
        <v>456</v>
      </c>
      <c r="B143" s="9">
        <v>8.5</v>
      </c>
      <c r="C143" s="18">
        <f t="shared" si="2"/>
        <v>456.70833333333331</v>
      </c>
      <c r="D143" s="14">
        <f t="shared" si="3"/>
        <v>0.03</v>
      </c>
      <c r="H143" s="14">
        <v>0.02</v>
      </c>
      <c r="I143">
        <v>0.04</v>
      </c>
      <c r="K143" s="1" t="s">
        <v>7</v>
      </c>
      <c r="L143" s="1">
        <v>5</v>
      </c>
      <c r="M143" s="1">
        <v>53</v>
      </c>
      <c r="N143" s="1" t="s">
        <v>28</v>
      </c>
      <c r="O143" s="8" t="s">
        <v>27</v>
      </c>
    </row>
    <row r="144" spans="1:15">
      <c r="A144" s="9">
        <v>456</v>
      </c>
      <c r="B144" s="9">
        <v>11</v>
      </c>
      <c r="C144" s="18">
        <f t="shared" si="2"/>
        <v>456.91666666666669</v>
      </c>
      <c r="D144" s="14">
        <f t="shared" si="3"/>
        <v>0.03</v>
      </c>
      <c r="H144" s="14">
        <v>0.02</v>
      </c>
      <c r="I144">
        <v>0.04</v>
      </c>
      <c r="K144" s="1" t="s">
        <v>7</v>
      </c>
      <c r="L144" s="1">
        <v>5</v>
      </c>
      <c r="M144" s="1">
        <v>53</v>
      </c>
      <c r="N144" s="1" t="s">
        <v>28</v>
      </c>
      <c r="O144" s="8" t="s">
        <v>27</v>
      </c>
    </row>
    <row r="145" spans="1:15">
      <c r="A145">
        <v>457</v>
      </c>
      <c r="B145" s="9">
        <v>2</v>
      </c>
      <c r="C145" s="18">
        <f t="shared" si="2"/>
        <v>457.16666666666669</v>
      </c>
      <c r="D145" s="14">
        <f t="shared" si="3"/>
        <v>0.08</v>
      </c>
      <c r="H145" s="14">
        <v>0.08</v>
      </c>
      <c r="I145">
        <v>0.08</v>
      </c>
      <c r="K145" s="1" t="s">
        <v>7</v>
      </c>
      <c r="L145" s="1">
        <v>5</v>
      </c>
      <c r="M145" s="1">
        <v>53</v>
      </c>
      <c r="N145" s="1" t="s">
        <v>28</v>
      </c>
      <c r="O145" s="8" t="s">
        <v>27</v>
      </c>
    </row>
    <row r="146" spans="1:15">
      <c r="A146" s="9">
        <v>457</v>
      </c>
      <c r="B146" s="9">
        <v>6</v>
      </c>
      <c r="C146" s="18">
        <f t="shared" si="2"/>
        <v>457.5</v>
      </c>
      <c r="D146" s="14">
        <f t="shared" si="3"/>
        <v>3.0000000000000002E-2</v>
      </c>
      <c r="H146" s="14">
        <v>0.01</v>
      </c>
      <c r="I146">
        <v>0.05</v>
      </c>
      <c r="K146" s="1" t="s">
        <v>7</v>
      </c>
      <c r="L146" s="1">
        <v>5</v>
      </c>
      <c r="M146" s="1">
        <v>53</v>
      </c>
      <c r="N146" s="1" t="s">
        <v>28</v>
      </c>
      <c r="O146" s="8" t="s">
        <v>27</v>
      </c>
    </row>
    <row r="147" spans="1:15">
      <c r="A147" s="9">
        <v>457</v>
      </c>
      <c r="B147" s="9">
        <v>8.5</v>
      </c>
      <c r="C147" s="18">
        <f t="shared" si="2"/>
        <v>457.70833333333331</v>
      </c>
      <c r="D147" s="14">
        <f t="shared" si="3"/>
        <v>2.5000000000000001E-2</v>
      </c>
      <c r="H147" s="14">
        <v>0.02</v>
      </c>
      <c r="I147">
        <v>0.03</v>
      </c>
      <c r="K147" s="1" t="s">
        <v>7</v>
      </c>
      <c r="L147" s="1">
        <v>5</v>
      </c>
      <c r="M147" s="1">
        <v>53</v>
      </c>
      <c r="N147" s="1" t="s">
        <v>28</v>
      </c>
      <c r="O147" s="8" t="s">
        <v>27</v>
      </c>
    </row>
    <row r="148" spans="1:15">
      <c r="A148" s="9">
        <v>457</v>
      </c>
      <c r="B148" s="9">
        <v>11</v>
      </c>
      <c r="C148" s="18">
        <f t="shared" si="2"/>
        <v>457.91666666666669</v>
      </c>
      <c r="D148" s="14">
        <f t="shared" si="3"/>
        <v>0.04</v>
      </c>
      <c r="H148" s="14">
        <v>0.03</v>
      </c>
      <c r="I148">
        <v>0.05</v>
      </c>
      <c r="K148" s="1" t="s">
        <v>7</v>
      </c>
      <c r="L148" s="1">
        <v>5</v>
      </c>
      <c r="M148" s="1">
        <v>53</v>
      </c>
      <c r="N148" s="1" t="s">
        <v>28</v>
      </c>
      <c r="O148" s="8" t="s">
        <v>27</v>
      </c>
    </row>
    <row r="149" spans="1:15">
      <c r="A149">
        <v>458</v>
      </c>
      <c r="B149" s="9">
        <v>1.5</v>
      </c>
      <c r="C149" s="18">
        <f t="shared" si="2"/>
        <v>458.125</v>
      </c>
      <c r="D149" s="14">
        <f t="shared" si="3"/>
        <v>0.03</v>
      </c>
      <c r="H149" s="14">
        <v>0.04</v>
      </c>
      <c r="I149">
        <v>0.02</v>
      </c>
      <c r="K149" s="1" t="s">
        <v>7</v>
      </c>
      <c r="L149" s="1">
        <v>5</v>
      </c>
      <c r="M149" s="1">
        <v>53</v>
      </c>
      <c r="N149" s="1" t="s">
        <v>28</v>
      </c>
      <c r="O149" s="8" t="s">
        <v>27</v>
      </c>
    </row>
    <row r="150" spans="1:15">
      <c r="A150">
        <v>458</v>
      </c>
      <c r="B150" s="9">
        <v>7</v>
      </c>
      <c r="C150" s="18">
        <f t="shared" si="2"/>
        <v>458.58333333333331</v>
      </c>
      <c r="D150" s="14">
        <f t="shared" si="3"/>
        <v>5.0000000000000001E-3</v>
      </c>
      <c r="H150" s="14">
        <v>0.01</v>
      </c>
      <c r="I150">
        <v>0</v>
      </c>
      <c r="K150" s="1" t="s">
        <v>7</v>
      </c>
      <c r="L150" s="1">
        <v>5</v>
      </c>
      <c r="M150" s="1">
        <v>53</v>
      </c>
      <c r="N150" s="1" t="s">
        <v>28</v>
      </c>
      <c r="O150" s="8" t="s">
        <v>27</v>
      </c>
    </row>
    <row r="151" spans="1:15">
      <c r="A151">
        <v>458</v>
      </c>
      <c r="B151" s="9">
        <v>11</v>
      </c>
      <c r="C151" s="18">
        <f t="shared" si="2"/>
        <v>458.91666666666669</v>
      </c>
      <c r="D151" s="14">
        <f t="shared" si="3"/>
        <v>5.0000000000000001E-3</v>
      </c>
      <c r="H151" s="14">
        <v>0.01</v>
      </c>
      <c r="I151">
        <v>0</v>
      </c>
      <c r="K151" s="1" t="s">
        <v>7</v>
      </c>
      <c r="L151" s="1">
        <v>5</v>
      </c>
      <c r="M151" s="1">
        <v>53</v>
      </c>
      <c r="N151" s="1" t="s">
        <v>28</v>
      </c>
      <c r="O151" s="8" t="s">
        <v>27</v>
      </c>
    </row>
    <row r="152" spans="1:15">
      <c r="A152">
        <v>459</v>
      </c>
      <c r="B152" s="9">
        <v>7</v>
      </c>
      <c r="C152" s="18">
        <f t="shared" si="2"/>
        <v>459.58333333333331</v>
      </c>
      <c r="D152" s="14">
        <f t="shared" si="3"/>
        <v>1.4999999999999999E-2</v>
      </c>
      <c r="H152" s="14">
        <v>0</v>
      </c>
      <c r="I152">
        <v>0.03</v>
      </c>
      <c r="K152" s="1" t="s">
        <v>7</v>
      </c>
      <c r="L152" s="1">
        <v>5</v>
      </c>
      <c r="M152" s="1">
        <v>53</v>
      </c>
      <c r="N152" s="1" t="s">
        <v>28</v>
      </c>
      <c r="O152" s="8" t="s">
        <v>27</v>
      </c>
    </row>
    <row r="153" spans="1:15">
      <c r="A153">
        <v>459</v>
      </c>
      <c r="B153" s="9">
        <v>9.5</v>
      </c>
      <c r="C153" s="18">
        <f t="shared" si="2"/>
        <v>459.79166666666669</v>
      </c>
      <c r="D153" s="14">
        <f t="shared" si="3"/>
        <v>0</v>
      </c>
      <c r="H153" s="14">
        <v>0</v>
      </c>
      <c r="I153">
        <v>0</v>
      </c>
      <c r="K153" s="1" t="s">
        <v>7</v>
      </c>
      <c r="L153" s="1">
        <v>5</v>
      </c>
      <c r="M153" s="1">
        <v>53</v>
      </c>
      <c r="N153" s="1" t="s">
        <v>28</v>
      </c>
      <c r="O153" s="8" t="s">
        <v>27</v>
      </c>
    </row>
    <row r="154" spans="1:15">
      <c r="A154">
        <v>460</v>
      </c>
      <c r="B154" s="9">
        <v>0</v>
      </c>
      <c r="C154" s="18">
        <f t="shared" si="2"/>
        <v>460</v>
      </c>
      <c r="D154" s="14">
        <f t="shared" si="3"/>
        <v>5.0000000000000001E-3</v>
      </c>
      <c r="H154" s="14">
        <v>0.01</v>
      </c>
      <c r="I154">
        <v>0</v>
      </c>
      <c r="K154" s="1" t="s">
        <v>7</v>
      </c>
      <c r="L154" s="1">
        <v>5</v>
      </c>
      <c r="M154" s="1">
        <v>53</v>
      </c>
      <c r="N154" s="1" t="s">
        <v>28</v>
      </c>
      <c r="O154" s="8" t="s">
        <v>27</v>
      </c>
    </row>
    <row r="155" spans="1:15">
      <c r="A155">
        <v>460</v>
      </c>
      <c r="B155" s="9">
        <v>2.5</v>
      </c>
      <c r="C155" s="18">
        <f t="shared" si="2"/>
        <v>460.20833333333331</v>
      </c>
      <c r="D155" s="14">
        <f t="shared" si="3"/>
        <v>0</v>
      </c>
      <c r="H155" s="14">
        <v>0</v>
      </c>
      <c r="I155">
        <v>0</v>
      </c>
      <c r="K155" s="1" t="s">
        <v>7</v>
      </c>
      <c r="L155" s="1">
        <v>5</v>
      </c>
      <c r="M155" s="1">
        <v>53</v>
      </c>
      <c r="N155" s="1" t="s">
        <v>28</v>
      </c>
      <c r="O155" s="8" t="s">
        <v>27</v>
      </c>
    </row>
    <row r="156" spans="1:15">
      <c r="A156">
        <v>460</v>
      </c>
      <c r="B156" s="9">
        <v>5</v>
      </c>
      <c r="C156" s="18">
        <f t="shared" si="2"/>
        <v>460.41666666666669</v>
      </c>
      <c r="D156" s="14">
        <f t="shared" si="3"/>
        <v>1.4999999999999999E-2</v>
      </c>
      <c r="H156" s="14">
        <v>0</v>
      </c>
      <c r="I156">
        <v>0.03</v>
      </c>
      <c r="K156" s="1" t="s">
        <v>7</v>
      </c>
      <c r="L156" s="1">
        <v>5</v>
      </c>
      <c r="M156" s="1">
        <v>53</v>
      </c>
      <c r="N156" s="1" t="s">
        <v>28</v>
      </c>
      <c r="O156" s="8" t="s">
        <v>27</v>
      </c>
    </row>
    <row r="157" spans="1:15">
      <c r="A157">
        <v>460</v>
      </c>
      <c r="B157" s="9">
        <v>9</v>
      </c>
      <c r="C157" s="18">
        <f t="shared" si="2"/>
        <v>460.75</v>
      </c>
      <c r="D157" s="14">
        <f t="shared" si="3"/>
        <v>0.03</v>
      </c>
      <c r="H157" s="14">
        <v>0.02</v>
      </c>
      <c r="I157">
        <v>0.04</v>
      </c>
      <c r="K157" s="1" t="s">
        <v>7</v>
      </c>
      <c r="L157" s="1">
        <v>5</v>
      </c>
      <c r="M157" s="1">
        <v>53</v>
      </c>
      <c r="N157" s="1" t="s">
        <v>28</v>
      </c>
      <c r="O157" s="8" t="s">
        <v>27</v>
      </c>
    </row>
    <row r="158" spans="1:15">
      <c r="A158">
        <v>460</v>
      </c>
      <c r="B158" s="9">
        <v>11.5</v>
      </c>
      <c r="C158" s="18">
        <f t="shared" si="2"/>
        <v>460.95833333333331</v>
      </c>
      <c r="D158" s="14">
        <f t="shared" si="3"/>
        <v>0.02</v>
      </c>
      <c r="H158" s="14">
        <v>0.02</v>
      </c>
      <c r="I158">
        <v>0.02</v>
      </c>
      <c r="K158" s="1" t="s">
        <v>7</v>
      </c>
      <c r="L158" s="1">
        <v>5</v>
      </c>
      <c r="M158" s="1">
        <v>53</v>
      </c>
      <c r="N158" s="1" t="s">
        <v>28</v>
      </c>
      <c r="O158" s="8" t="s">
        <v>27</v>
      </c>
    </row>
    <row r="159" spans="1:15">
      <c r="A159">
        <v>461</v>
      </c>
      <c r="B159" s="9">
        <v>0</v>
      </c>
      <c r="C159" s="18">
        <f t="shared" si="2"/>
        <v>461</v>
      </c>
      <c r="D159" s="14">
        <f t="shared" si="3"/>
        <v>0.01</v>
      </c>
      <c r="H159" s="14">
        <v>0</v>
      </c>
      <c r="I159">
        <v>0.02</v>
      </c>
      <c r="K159" s="1" t="s">
        <v>7</v>
      </c>
      <c r="L159" s="1">
        <v>5</v>
      </c>
      <c r="M159" s="1">
        <v>53</v>
      </c>
      <c r="N159" s="1" t="s">
        <v>28</v>
      </c>
      <c r="O159" s="8" t="s">
        <v>27</v>
      </c>
    </row>
    <row r="160" spans="1:15">
      <c r="A160">
        <v>461</v>
      </c>
      <c r="B160" s="9">
        <v>4</v>
      </c>
      <c r="C160" s="18">
        <f t="shared" si="2"/>
        <v>461.33333333333331</v>
      </c>
      <c r="D160" s="14">
        <f t="shared" si="3"/>
        <v>0.01</v>
      </c>
      <c r="H160" s="14">
        <v>0</v>
      </c>
      <c r="I160" s="14">
        <v>0.02</v>
      </c>
      <c r="K160" s="1" t="s">
        <v>7</v>
      </c>
      <c r="L160" s="1">
        <v>5</v>
      </c>
      <c r="M160" s="1">
        <v>54</v>
      </c>
      <c r="N160" s="1" t="s">
        <v>30</v>
      </c>
      <c r="O160" s="8" t="s">
        <v>27</v>
      </c>
    </row>
    <row r="161" spans="1:15">
      <c r="A161">
        <v>461</v>
      </c>
      <c r="B161" s="9">
        <v>6.5</v>
      </c>
      <c r="C161" s="18">
        <f t="shared" si="2"/>
        <v>461.54166666666669</v>
      </c>
      <c r="D161" s="14">
        <f t="shared" si="3"/>
        <v>0.05</v>
      </c>
      <c r="H161" s="14">
        <v>7.0000000000000007E-2</v>
      </c>
      <c r="I161" s="14">
        <v>0.03</v>
      </c>
      <c r="K161" s="1" t="s">
        <v>7</v>
      </c>
      <c r="L161" s="1">
        <v>5</v>
      </c>
      <c r="M161" s="1">
        <v>54</v>
      </c>
      <c r="N161" s="1" t="s">
        <v>30</v>
      </c>
      <c r="O161" s="8" t="s">
        <v>27</v>
      </c>
    </row>
    <row r="162" spans="1:15">
      <c r="A162">
        <v>461</v>
      </c>
      <c r="B162" s="9">
        <v>9</v>
      </c>
      <c r="C162" s="18">
        <f t="shared" si="2"/>
        <v>461.75</v>
      </c>
      <c r="D162" s="14">
        <f t="shared" si="3"/>
        <v>2.5000000000000001E-2</v>
      </c>
      <c r="H162" s="14">
        <v>0.02</v>
      </c>
      <c r="I162" s="14">
        <v>0.03</v>
      </c>
      <c r="K162" s="1" t="s">
        <v>7</v>
      </c>
      <c r="L162" s="1">
        <v>5</v>
      </c>
      <c r="M162" s="1">
        <v>54</v>
      </c>
      <c r="N162" s="1" t="s">
        <v>30</v>
      </c>
      <c r="O162" s="8" t="s">
        <v>27</v>
      </c>
    </row>
    <row r="163" spans="1:15">
      <c r="A163">
        <v>461</v>
      </c>
      <c r="B163" s="9">
        <v>11.5</v>
      </c>
      <c r="C163" s="18">
        <f t="shared" si="2"/>
        <v>461.95833333333331</v>
      </c>
      <c r="D163" s="14">
        <f t="shared" si="3"/>
        <v>2.5000000000000001E-2</v>
      </c>
      <c r="H163" s="14">
        <v>0.03</v>
      </c>
      <c r="I163" s="14">
        <v>0.02</v>
      </c>
      <c r="K163" s="1" t="s">
        <v>7</v>
      </c>
      <c r="L163" s="1">
        <v>5</v>
      </c>
      <c r="M163" s="1">
        <v>54</v>
      </c>
      <c r="N163" s="1" t="s">
        <v>30</v>
      </c>
      <c r="O163" s="8" t="s">
        <v>27</v>
      </c>
    </row>
    <row r="164" spans="1:15">
      <c r="A164">
        <v>462</v>
      </c>
      <c r="B164" s="9">
        <v>2.5</v>
      </c>
      <c r="C164" s="18">
        <f t="shared" si="2"/>
        <v>462.20833333333331</v>
      </c>
      <c r="D164" s="14">
        <f t="shared" si="3"/>
        <v>5.0000000000000001E-3</v>
      </c>
      <c r="H164" s="14">
        <v>0.01</v>
      </c>
      <c r="I164" s="14">
        <v>0</v>
      </c>
      <c r="K164" s="1" t="s">
        <v>7</v>
      </c>
      <c r="L164" s="1">
        <v>5</v>
      </c>
      <c r="M164" s="1">
        <v>54</v>
      </c>
      <c r="N164" s="1" t="s">
        <v>30</v>
      </c>
      <c r="O164" s="8" t="s">
        <v>27</v>
      </c>
    </row>
    <row r="165" spans="1:15">
      <c r="A165">
        <v>462</v>
      </c>
      <c r="B165" s="9">
        <v>5</v>
      </c>
      <c r="C165" s="18">
        <f t="shared" si="2"/>
        <v>462.41666666666669</v>
      </c>
      <c r="D165" s="14">
        <f t="shared" si="3"/>
        <v>0.03</v>
      </c>
      <c r="H165" s="14">
        <v>0.04</v>
      </c>
      <c r="I165" s="14">
        <v>0.02</v>
      </c>
      <c r="K165" s="1" t="s">
        <v>7</v>
      </c>
      <c r="L165" s="1">
        <v>5</v>
      </c>
      <c r="M165" s="1">
        <v>54</v>
      </c>
      <c r="N165" s="1" t="s">
        <v>30</v>
      </c>
      <c r="O165" s="8" t="s">
        <v>27</v>
      </c>
    </row>
    <row r="166" spans="1:15">
      <c r="A166">
        <v>462</v>
      </c>
      <c r="B166" s="9">
        <v>7.5</v>
      </c>
      <c r="C166" s="18">
        <f t="shared" si="2"/>
        <v>462.625</v>
      </c>
      <c r="D166" s="14">
        <f t="shared" si="3"/>
        <v>3.5000000000000003E-2</v>
      </c>
      <c r="H166" s="14">
        <v>0.03</v>
      </c>
      <c r="I166" s="14">
        <v>0.04</v>
      </c>
      <c r="K166" s="1" t="s">
        <v>7</v>
      </c>
      <c r="L166" s="1">
        <v>5</v>
      </c>
      <c r="M166" s="1">
        <v>54</v>
      </c>
      <c r="N166" s="1" t="s">
        <v>30</v>
      </c>
      <c r="O166" s="8" t="s">
        <v>27</v>
      </c>
    </row>
    <row r="167" spans="1:15">
      <c r="A167">
        <v>462</v>
      </c>
      <c r="B167" s="9">
        <v>10.5</v>
      </c>
      <c r="C167" s="18">
        <f t="shared" si="2"/>
        <v>462.875</v>
      </c>
      <c r="D167" s="14">
        <f t="shared" si="3"/>
        <v>3.5000000000000003E-2</v>
      </c>
      <c r="H167" s="14">
        <v>0.05</v>
      </c>
      <c r="I167" s="14">
        <v>0.02</v>
      </c>
      <c r="K167" s="1" t="s">
        <v>7</v>
      </c>
      <c r="L167" s="1">
        <v>5</v>
      </c>
      <c r="M167" s="1">
        <v>54</v>
      </c>
      <c r="N167" s="1" t="s">
        <v>30</v>
      </c>
      <c r="O167" s="8" t="s">
        <v>27</v>
      </c>
    </row>
    <row r="168" spans="1:15">
      <c r="A168">
        <v>463</v>
      </c>
      <c r="B168" s="9">
        <v>1</v>
      </c>
      <c r="C168" s="18">
        <f t="shared" si="2"/>
        <v>463.08333333333331</v>
      </c>
      <c r="D168" s="14">
        <f t="shared" si="3"/>
        <v>0.03</v>
      </c>
      <c r="H168" s="14">
        <v>0.02</v>
      </c>
      <c r="I168" s="14">
        <v>0.04</v>
      </c>
      <c r="K168" s="1" t="s">
        <v>7</v>
      </c>
      <c r="L168" s="1">
        <v>5</v>
      </c>
      <c r="M168" s="1">
        <v>54</v>
      </c>
      <c r="N168" s="1" t="s">
        <v>30</v>
      </c>
      <c r="O168" s="8" t="s">
        <v>27</v>
      </c>
    </row>
    <row r="169" spans="1:15">
      <c r="A169">
        <v>463</v>
      </c>
      <c r="B169" s="9">
        <v>4</v>
      </c>
      <c r="C169" s="18">
        <f t="shared" si="2"/>
        <v>463.33333333333331</v>
      </c>
      <c r="D169" s="14">
        <f t="shared" si="3"/>
        <v>0.08</v>
      </c>
      <c r="H169" s="14">
        <v>0.11</v>
      </c>
      <c r="I169" s="14">
        <v>0.05</v>
      </c>
      <c r="K169" s="1" t="s">
        <v>7</v>
      </c>
      <c r="L169" s="1">
        <v>5</v>
      </c>
      <c r="M169" s="1">
        <v>54</v>
      </c>
      <c r="N169" s="1" t="s">
        <v>30</v>
      </c>
      <c r="O169" s="8" t="s">
        <v>27</v>
      </c>
    </row>
    <row r="170" spans="1:15">
      <c r="A170">
        <v>463</v>
      </c>
      <c r="B170" s="9">
        <v>6.5</v>
      </c>
      <c r="C170" s="18">
        <f t="shared" si="2"/>
        <v>463.54166666666669</v>
      </c>
      <c r="D170" s="14">
        <f t="shared" si="3"/>
        <v>2.5000000000000001E-2</v>
      </c>
      <c r="H170" s="14">
        <v>0.03</v>
      </c>
      <c r="I170" s="14">
        <v>0.02</v>
      </c>
      <c r="K170" s="1" t="s">
        <v>7</v>
      </c>
      <c r="L170" s="1">
        <v>5</v>
      </c>
      <c r="M170" s="1">
        <v>54</v>
      </c>
      <c r="N170" s="1" t="s">
        <v>30</v>
      </c>
      <c r="O170" s="8" t="s">
        <v>27</v>
      </c>
    </row>
    <row r="171" spans="1:15">
      <c r="A171">
        <v>463</v>
      </c>
      <c r="B171" s="9">
        <v>8</v>
      </c>
      <c r="C171" s="18">
        <f t="shared" si="2"/>
        <v>463.66666666666669</v>
      </c>
      <c r="D171" s="14">
        <f t="shared" si="3"/>
        <v>0.01</v>
      </c>
      <c r="H171" s="14">
        <v>0.02</v>
      </c>
      <c r="I171" s="14">
        <v>0</v>
      </c>
      <c r="K171" s="1" t="s">
        <v>7</v>
      </c>
      <c r="L171" s="1">
        <v>5</v>
      </c>
      <c r="M171" s="1">
        <v>54</v>
      </c>
      <c r="N171" s="1" t="s">
        <v>30</v>
      </c>
      <c r="O171" s="8" t="s">
        <v>27</v>
      </c>
    </row>
    <row r="172" spans="1:15">
      <c r="A172">
        <v>463</v>
      </c>
      <c r="B172" s="9">
        <v>10.5</v>
      </c>
      <c r="C172" s="18">
        <f t="shared" ref="C172:C235" si="4">A172+B172/12</f>
        <v>463.875</v>
      </c>
      <c r="D172" s="14">
        <f t="shared" si="3"/>
        <v>2.5000000000000001E-2</v>
      </c>
      <c r="H172" s="14">
        <v>0.03</v>
      </c>
      <c r="I172" s="14">
        <v>0.02</v>
      </c>
      <c r="K172" s="1" t="s">
        <v>7</v>
      </c>
      <c r="L172" s="1">
        <v>5</v>
      </c>
      <c r="M172" s="1">
        <v>54</v>
      </c>
      <c r="N172" s="1" t="s">
        <v>30</v>
      </c>
      <c r="O172" s="8" t="s">
        <v>27</v>
      </c>
    </row>
    <row r="173" spans="1:15">
      <c r="A173">
        <v>464</v>
      </c>
      <c r="B173" s="9">
        <v>1</v>
      </c>
      <c r="C173" s="18">
        <f t="shared" si="4"/>
        <v>464.08333333333331</v>
      </c>
      <c r="D173" s="14">
        <f t="shared" ref="D173:D236" si="5">AVERAGE(H173:I173)</f>
        <v>3.5000000000000003E-2</v>
      </c>
      <c r="H173" s="14">
        <v>0.03</v>
      </c>
      <c r="I173" s="14">
        <v>0.04</v>
      </c>
      <c r="K173" s="1" t="s">
        <v>7</v>
      </c>
      <c r="L173" s="1">
        <v>5</v>
      </c>
      <c r="M173" s="1">
        <v>54</v>
      </c>
      <c r="N173" s="1" t="s">
        <v>30</v>
      </c>
      <c r="O173" s="8" t="s">
        <v>27</v>
      </c>
    </row>
    <row r="174" spans="1:15">
      <c r="A174">
        <v>464</v>
      </c>
      <c r="B174" s="9">
        <v>6.5</v>
      </c>
      <c r="C174" s="18">
        <f t="shared" si="4"/>
        <v>464.54166666666669</v>
      </c>
      <c r="D174" s="14">
        <f t="shared" si="5"/>
        <v>0.02</v>
      </c>
      <c r="H174" s="14">
        <v>0.02</v>
      </c>
      <c r="I174" s="14">
        <v>0.02</v>
      </c>
      <c r="K174" s="1" t="s">
        <v>7</v>
      </c>
      <c r="L174" s="1">
        <v>5</v>
      </c>
      <c r="M174" s="1">
        <v>54</v>
      </c>
      <c r="N174" s="1" t="s">
        <v>30</v>
      </c>
      <c r="O174" s="8" t="s">
        <v>27</v>
      </c>
    </row>
    <row r="175" spans="1:15">
      <c r="A175">
        <v>464</v>
      </c>
      <c r="B175" s="9">
        <v>9</v>
      </c>
      <c r="C175" s="18">
        <f t="shared" si="4"/>
        <v>464.75</v>
      </c>
      <c r="D175" s="14">
        <f t="shared" si="5"/>
        <v>2.5000000000000001E-2</v>
      </c>
      <c r="H175" s="14">
        <v>0.04</v>
      </c>
      <c r="I175" s="14">
        <v>0.01</v>
      </c>
      <c r="K175" s="1" t="s">
        <v>7</v>
      </c>
      <c r="L175" s="1">
        <v>5</v>
      </c>
      <c r="M175" s="1">
        <v>54</v>
      </c>
      <c r="N175" s="1" t="s">
        <v>30</v>
      </c>
      <c r="O175" s="8" t="s">
        <v>27</v>
      </c>
    </row>
    <row r="176" spans="1:15">
      <c r="A176">
        <v>465</v>
      </c>
      <c r="B176" s="9">
        <v>0</v>
      </c>
      <c r="C176" s="18">
        <f t="shared" si="4"/>
        <v>465</v>
      </c>
      <c r="D176" s="14">
        <f t="shared" si="5"/>
        <v>0.01</v>
      </c>
      <c r="H176" s="14">
        <v>0.01</v>
      </c>
      <c r="I176" s="14">
        <v>0.01</v>
      </c>
      <c r="K176" s="1" t="s">
        <v>7</v>
      </c>
      <c r="L176" s="1">
        <v>5</v>
      </c>
      <c r="M176" s="1">
        <v>54</v>
      </c>
      <c r="N176" s="1" t="s">
        <v>30</v>
      </c>
      <c r="O176" s="8" t="s">
        <v>27</v>
      </c>
    </row>
    <row r="177" spans="1:15">
      <c r="A177">
        <v>465</v>
      </c>
      <c r="B177" s="9">
        <v>2.5</v>
      </c>
      <c r="C177" s="18">
        <f t="shared" si="4"/>
        <v>465.20833333333331</v>
      </c>
      <c r="D177" s="14">
        <f t="shared" si="5"/>
        <v>5.0000000000000001E-3</v>
      </c>
      <c r="H177" s="14">
        <v>0.01</v>
      </c>
      <c r="I177" s="14">
        <v>0</v>
      </c>
      <c r="K177" s="1" t="s">
        <v>7</v>
      </c>
      <c r="L177" s="1">
        <v>5</v>
      </c>
      <c r="M177" s="1">
        <v>54</v>
      </c>
      <c r="N177" s="1" t="s">
        <v>30</v>
      </c>
      <c r="O177" s="8" t="s">
        <v>27</v>
      </c>
    </row>
    <row r="178" spans="1:15">
      <c r="A178">
        <v>465</v>
      </c>
      <c r="B178" s="9">
        <v>5</v>
      </c>
      <c r="C178" s="18">
        <f t="shared" si="4"/>
        <v>465.41666666666669</v>
      </c>
      <c r="D178" s="14">
        <f t="shared" si="5"/>
        <v>0.02</v>
      </c>
      <c r="H178" s="14">
        <v>0.02</v>
      </c>
      <c r="I178" s="14">
        <v>0.02</v>
      </c>
      <c r="K178" s="1" t="s">
        <v>7</v>
      </c>
      <c r="L178" s="1">
        <v>5</v>
      </c>
      <c r="M178" s="1">
        <v>54</v>
      </c>
      <c r="N178" s="1" t="s">
        <v>30</v>
      </c>
      <c r="O178" s="8" t="s">
        <v>27</v>
      </c>
    </row>
    <row r="179" spans="1:15">
      <c r="A179">
        <v>465</v>
      </c>
      <c r="B179" s="9">
        <v>7.5</v>
      </c>
      <c r="C179" s="18">
        <f t="shared" si="4"/>
        <v>465.625</v>
      </c>
      <c r="D179" s="14">
        <f t="shared" si="5"/>
        <v>0.01</v>
      </c>
      <c r="H179" s="14">
        <v>0</v>
      </c>
      <c r="I179" s="14">
        <v>0.02</v>
      </c>
      <c r="K179" s="1" t="s">
        <v>7</v>
      </c>
      <c r="L179" s="1">
        <v>5</v>
      </c>
      <c r="M179" s="1">
        <v>54</v>
      </c>
      <c r="N179" s="1" t="s">
        <v>30</v>
      </c>
      <c r="O179" s="8" t="s">
        <v>27</v>
      </c>
    </row>
    <row r="180" spans="1:15">
      <c r="A180">
        <v>465</v>
      </c>
      <c r="B180" s="9">
        <v>10</v>
      </c>
      <c r="C180" s="18">
        <f t="shared" si="4"/>
        <v>465.83333333333331</v>
      </c>
      <c r="D180" s="14">
        <f t="shared" si="5"/>
        <v>0.02</v>
      </c>
      <c r="H180" s="14">
        <v>0.01</v>
      </c>
      <c r="I180" s="14">
        <v>0.03</v>
      </c>
      <c r="K180" s="1" t="s">
        <v>7</v>
      </c>
      <c r="L180" s="1">
        <v>5</v>
      </c>
      <c r="M180" s="1">
        <v>54</v>
      </c>
      <c r="N180" s="1" t="s">
        <v>30</v>
      </c>
      <c r="O180" s="8" t="s">
        <v>27</v>
      </c>
    </row>
    <row r="181" spans="1:15">
      <c r="A181">
        <v>466</v>
      </c>
      <c r="B181" s="9">
        <v>1</v>
      </c>
      <c r="C181" s="18">
        <f t="shared" si="4"/>
        <v>466.08333333333331</v>
      </c>
      <c r="D181" s="14">
        <f t="shared" si="5"/>
        <v>0.03</v>
      </c>
      <c r="H181" s="14">
        <v>0.04</v>
      </c>
      <c r="I181" s="14">
        <v>0.02</v>
      </c>
      <c r="K181" s="1" t="s">
        <v>7</v>
      </c>
      <c r="L181" s="1">
        <v>5</v>
      </c>
      <c r="M181" s="1">
        <v>54</v>
      </c>
      <c r="N181" s="1" t="s">
        <v>30</v>
      </c>
      <c r="O181" s="8" t="s">
        <v>27</v>
      </c>
    </row>
    <row r="182" spans="1:15">
      <c r="A182">
        <v>466</v>
      </c>
      <c r="B182" s="9">
        <v>3.5</v>
      </c>
      <c r="C182" s="18">
        <f t="shared" si="4"/>
        <v>466.29166666666669</v>
      </c>
      <c r="D182" s="14">
        <f t="shared" si="5"/>
        <v>3.5000000000000003E-2</v>
      </c>
      <c r="H182" s="14">
        <v>0.04</v>
      </c>
      <c r="I182" s="14">
        <v>0.03</v>
      </c>
      <c r="K182" s="1" t="s">
        <v>7</v>
      </c>
      <c r="L182" s="1">
        <v>5</v>
      </c>
      <c r="M182" s="1">
        <v>54</v>
      </c>
      <c r="N182" s="1" t="s">
        <v>30</v>
      </c>
      <c r="O182" s="8" t="s">
        <v>27</v>
      </c>
    </row>
    <row r="183" spans="1:15">
      <c r="A183">
        <v>466</v>
      </c>
      <c r="B183" s="9">
        <v>6</v>
      </c>
      <c r="C183" s="18">
        <f t="shared" si="4"/>
        <v>466.5</v>
      </c>
      <c r="D183" s="14">
        <f t="shared" si="5"/>
        <v>2.5000000000000001E-2</v>
      </c>
      <c r="H183" s="14">
        <v>0.04</v>
      </c>
      <c r="I183" s="14">
        <v>0.01</v>
      </c>
      <c r="K183" s="1" t="s">
        <v>7</v>
      </c>
      <c r="L183" s="1">
        <v>5</v>
      </c>
      <c r="M183" s="1">
        <v>54</v>
      </c>
      <c r="N183" s="1" t="s">
        <v>30</v>
      </c>
      <c r="O183" s="8" t="s">
        <v>27</v>
      </c>
    </row>
    <row r="184" spans="1:15">
      <c r="A184">
        <v>466</v>
      </c>
      <c r="B184" s="9">
        <v>8.5</v>
      </c>
      <c r="C184" s="18">
        <f t="shared" si="4"/>
        <v>466.70833333333331</v>
      </c>
      <c r="D184" s="14">
        <f t="shared" si="5"/>
        <v>2.5000000000000001E-2</v>
      </c>
      <c r="H184" s="14">
        <v>0.03</v>
      </c>
      <c r="I184" s="14">
        <v>0.02</v>
      </c>
      <c r="K184" s="1" t="s">
        <v>7</v>
      </c>
      <c r="L184" s="1">
        <v>5</v>
      </c>
      <c r="M184" s="1">
        <v>54</v>
      </c>
      <c r="N184" s="1" t="s">
        <v>30</v>
      </c>
      <c r="O184" s="8" t="s">
        <v>27</v>
      </c>
    </row>
    <row r="185" spans="1:15">
      <c r="A185">
        <v>467</v>
      </c>
      <c r="B185" s="9">
        <v>1</v>
      </c>
      <c r="C185" s="18">
        <f t="shared" si="4"/>
        <v>467.08333333333331</v>
      </c>
      <c r="D185" s="14">
        <f t="shared" si="5"/>
        <v>0.02</v>
      </c>
      <c r="H185" s="14">
        <v>0.01</v>
      </c>
      <c r="I185" s="14">
        <v>0.03</v>
      </c>
      <c r="K185" s="1" t="s">
        <v>7</v>
      </c>
      <c r="L185" s="1">
        <v>5</v>
      </c>
      <c r="M185" s="1">
        <v>54</v>
      </c>
      <c r="N185" s="1" t="s">
        <v>30</v>
      </c>
      <c r="O185" s="8" t="s">
        <v>27</v>
      </c>
    </row>
    <row r="186" spans="1:15">
      <c r="A186">
        <v>467</v>
      </c>
      <c r="B186" s="9">
        <v>3.5</v>
      </c>
      <c r="C186" s="18">
        <f t="shared" si="4"/>
        <v>467.29166666666669</v>
      </c>
      <c r="D186" s="14">
        <f t="shared" si="5"/>
        <v>3.5000000000000003E-2</v>
      </c>
      <c r="H186" s="14">
        <v>0.03</v>
      </c>
      <c r="I186" s="14">
        <v>0.04</v>
      </c>
      <c r="K186" s="1" t="s">
        <v>7</v>
      </c>
      <c r="L186" s="1">
        <v>5</v>
      </c>
      <c r="M186" s="1">
        <v>54</v>
      </c>
      <c r="N186" s="1" t="s">
        <v>30</v>
      </c>
      <c r="O186" s="8" t="s">
        <v>27</v>
      </c>
    </row>
    <row r="187" spans="1:15">
      <c r="A187">
        <v>467</v>
      </c>
      <c r="B187" s="9">
        <v>6</v>
      </c>
      <c r="C187" s="18">
        <f t="shared" si="4"/>
        <v>467.5</v>
      </c>
      <c r="D187" s="14">
        <f t="shared" si="5"/>
        <v>2.5000000000000001E-2</v>
      </c>
      <c r="H187" s="14">
        <v>0.04</v>
      </c>
      <c r="I187" s="14">
        <v>0.01</v>
      </c>
      <c r="K187" s="1" t="s">
        <v>7</v>
      </c>
      <c r="L187" s="1">
        <v>5</v>
      </c>
      <c r="M187" s="1">
        <v>54</v>
      </c>
      <c r="N187" s="1" t="s">
        <v>30</v>
      </c>
      <c r="O187" s="8" t="s">
        <v>27</v>
      </c>
    </row>
    <row r="188" spans="1:15">
      <c r="A188">
        <v>467</v>
      </c>
      <c r="B188" s="9">
        <v>8.5</v>
      </c>
      <c r="C188" s="18">
        <f t="shared" si="4"/>
        <v>467.70833333333331</v>
      </c>
      <c r="D188" s="14">
        <f t="shared" si="5"/>
        <v>2.5000000000000001E-2</v>
      </c>
      <c r="H188" s="14">
        <v>0.03</v>
      </c>
      <c r="I188" s="14">
        <v>0.02</v>
      </c>
      <c r="K188" s="1" t="s">
        <v>7</v>
      </c>
      <c r="L188" s="1">
        <v>5</v>
      </c>
      <c r="M188" s="1">
        <v>54</v>
      </c>
      <c r="N188" s="1" t="s">
        <v>30</v>
      </c>
      <c r="O188" s="8" t="s">
        <v>27</v>
      </c>
    </row>
    <row r="189" spans="1:15">
      <c r="A189">
        <v>468</v>
      </c>
      <c r="B189" s="9">
        <v>2.5</v>
      </c>
      <c r="C189" s="18">
        <f t="shared" si="4"/>
        <v>468.20833333333331</v>
      </c>
      <c r="D189" s="14">
        <f t="shared" si="5"/>
        <v>0.01</v>
      </c>
      <c r="H189" s="14">
        <v>0</v>
      </c>
      <c r="I189" s="14">
        <v>0.02</v>
      </c>
      <c r="K189" s="1" t="s">
        <v>7</v>
      </c>
      <c r="L189" s="1">
        <v>5</v>
      </c>
      <c r="M189" s="1">
        <v>54</v>
      </c>
      <c r="N189" s="1" t="s">
        <v>30</v>
      </c>
      <c r="O189" s="8" t="s">
        <v>27</v>
      </c>
    </row>
    <row r="190" spans="1:15">
      <c r="A190">
        <v>468</v>
      </c>
      <c r="B190" s="9">
        <v>5</v>
      </c>
      <c r="C190" s="18">
        <f t="shared" si="4"/>
        <v>468.41666666666669</v>
      </c>
      <c r="D190" s="14">
        <f t="shared" si="5"/>
        <v>0.02</v>
      </c>
      <c r="H190" s="14">
        <v>0.02</v>
      </c>
      <c r="I190" s="14">
        <v>0.02</v>
      </c>
      <c r="K190" s="1" t="s">
        <v>7</v>
      </c>
      <c r="L190" s="1">
        <v>5</v>
      </c>
      <c r="M190" s="1">
        <v>54</v>
      </c>
      <c r="N190" s="1" t="s">
        <v>30</v>
      </c>
      <c r="O190" s="8" t="s">
        <v>27</v>
      </c>
    </row>
    <row r="191" spans="1:15">
      <c r="A191">
        <v>468</v>
      </c>
      <c r="B191" s="9">
        <v>7.5</v>
      </c>
      <c r="C191" s="18">
        <f t="shared" si="4"/>
        <v>468.625</v>
      </c>
      <c r="D191" s="14">
        <f t="shared" si="5"/>
        <v>1.4999999999999999E-2</v>
      </c>
      <c r="H191" s="14">
        <v>0.01</v>
      </c>
      <c r="I191" s="14">
        <v>0.02</v>
      </c>
      <c r="K191" s="1" t="s">
        <v>7</v>
      </c>
      <c r="L191" s="1">
        <v>5</v>
      </c>
      <c r="M191" s="1">
        <v>54</v>
      </c>
      <c r="N191" s="1" t="s">
        <v>30</v>
      </c>
      <c r="O191" s="8" t="s">
        <v>27</v>
      </c>
    </row>
    <row r="192" spans="1:15">
      <c r="A192">
        <v>468</v>
      </c>
      <c r="B192" s="9">
        <v>10</v>
      </c>
      <c r="C192" s="18">
        <f t="shared" si="4"/>
        <v>468.83333333333331</v>
      </c>
      <c r="D192" s="14">
        <f t="shared" si="5"/>
        <v>0.03</v>
      </c>
      <c r="H192" s="14">
        <v>0.03</v>
      </c>
      <c r="I192" s="14">
        <v>0.03</v>
      </c>
      <c r="K192" s="1" t="s">
        <v>7</v>
      </c>
      <c r="L192" s="1">
        <v>5</v>
      </c>
      <c r="M192" s="1">
        <v>54</v>
      </c>
      <c r="N192" s="1" t="s">
        <v>30</v>
      </c>
      <c r="O192" s="8" t="s">
        <v>27</v>
      </c>
    </row>
    <row r="193" spans="1:15">
      <c r="A193">
        <v>469</v>
      </c>
      <c r="B193" s="9">
        <v>0.5</v>
      </c>
      <c r="C193" s="18">
        <f t="shared" si="4"/>
        <v>469.04166666666669</v>
      </c>
      <c r="D193" s="14">
        <f t="shared" si="5"/>
        <v>0.02</v>
      </c>
      <c r="H193" s="14">
        <v>0.02</v>
      </c>
      <c r="I193" s="14">
        <v>0.02</v>
      </c>
      <c r="K193" s="1" t="s">
        <v>7</v>
      </c>
      <c r="L193" s="1">
        <v>5</v>
      </c>
      <c r="M193" s="1">
        <v>54</v>
      </c>
      <c r="N193" s="1" t="s">
        <v>30</v>
      </c>
      <c r="O193" s="8" t="s">
        <v>27</v>
      </c>
    </row>
    <row r="194" spans="1:15">
      <c r="A194">
        <v>469</v>
      </c>
      <c r="B194" s="9">
        <v>3</v>
      </c>
      <c r="C194" s="18">
        <f t="shared" si="4"/>
        <v>469.25</v>
      </c>
      <c r="D194" s="14">
        <f t="shared" si="5"/>
        <v>0.02</v>
      </c>
      <c r="H194" s="14">
        <v>0.02</v>
      </c>
      <c r="I194" s="14">
        <v>0.02</v>
      </c>
      <c r="K194" s="1" t="s">
        <v>7</v>
      </c>
      <c r="L194" s="1">
        <v>5</v>
      </c>
      <c r="M194" s="1">
        <v>54</v>
      </c>
      <c r="N194" s="1" t="s">
        <v>30</v>
      </c>
      <c r="O194" s="8" t="s">
        <v>27</v>
      </c>
    </row>
    <row r="195" spans="1:15">
      <c r="A195">
        <v>469</v>
      </c>
      <c r="B195" s="9">
        <v>5.5</v>
      </c>
      <c r="C195" s="18">
        <f t="shared" si="4"/>
        <v>469.45833333333331</v>
      </c>
      <c r="D195" s="14">
        <f t="shared" si="5"/>
        <v>0.02</v>
      </c>
      <c r="H195" s="14">
        <v>0.03</v>
      </c>
      <c r="I195" s="14">
        <v>0.01</v>
      </c>
      <c r="K195" s="1" t="s">
        <v>7</v>
      </c>
      <c r="L195" s="1">
        <v>5</v>
      </c>
      <c r="M195" s="1">
        <v>54</v>
      </c>
      <c r="N195" s="1" t="s">
        <v>30</v>
      </c>
      <c r="O195" s="8" t="s">
        <v>27</v>
      </c>
    </row>
    <row r="196" spans="1:15">
      <c r="A196">
        <v>469</v>
      </c>
      <c r="B196" s="9">
        <v>9</v>
      </c>
      <c r="C196" s="18">
        <f t="shared" si="4"/>
        <v>469.75</v>
      </c>
      <c r="D196" s="14">
        <f t="shared" si="5"/>
        <v>2.5000000000000001E-2</v>
      </c>
      <c r="H196" s="14">
        <v>0.05</v>
      </c>
      <c r="I196" s="14">
        <v>0</v>
      </c>
      <c r="K196" s="1" t="s">
        <v>7</v>
      </c>
      <c r="L196" s="1">
        <v>5</v>
      </c>
      <c r="M196" s="1">
        <v>54</v>
      </c>
      <c r="N196" s="1" t="s">
        <v>30</v>
      </c>
      <c r="O196" s="8" t="s">
        <v>27</v>
      </c>
    </row>
    <row r="197" spans="1:15">
      <c r="A197">
        <v>469</v>
      </c>
      <c r="B197" s="9">
        <v>11.5</v>
      </c>
      <c r="C197" s="18">
        <f t="shared" si="4"/>
        <v>469.95833333333331</v>
      </c>
      <c r="D197" s="14">
        <f t="shared" si="5"/>
        <v>3.5000000000000003E-2</v>
      </c>
      <c r="H197" s="14">
        <v>0.03</v>
      </c>
      <c r="I197" s="14">
        <v>0.04</v>
      </c>
      <c r="K197" s="1" t="s">
        <v>7</v>
      </c>
      <c r="L197" s="1">
        <v>5</v>
      </c>
      <c r="M197" s="1">
        <v>54</v>
      </c>
      <c r="N197" s="1" t="s">
        <v>30</v>
      </c>
      <c r="O197" s="8" t="s">
        <v>27</v>
      </c>
    </row>
    <row r="198" spans="1:15">
      <c r="A198">
        <v>470</v>
      </c>
      <c r="B198" s="9">
        <v>2</v>
      </c>
      <c r="C198" s="18">
        <f t="shared" si="4"/>
        <v>470.16666666666669</v>
      </c>
      <c r="D198" s="14">
        <f t="shared" si="5"/>
        <v>0.02</v>
      </c>
      <c r="H198" s="14">
        <v>0.03</v>
      </c>
      <c r="I198" s="14">
        <v>0.01</v>
      </c>
      <c r="K198" s="1" t="s">
        <v>7</v>
      </c>
      <c r="L198" s="1">
        <v>5</v>
      </c>
      <c r="M198" s="1">
        <v>54</v>
      </c>
      <c r="N198" s="1" t="s">
        <v>30</v>
      </c>
      <c r="O198" s="8" t="s">
        <v>27</v>
      </c>
    </row>
    <row r="199" spans="1:15">
      <c r="A199">
        <v>470</v>
      </c>
      <c r="B199" s="9">
        <v>4.5</v>
      </c>
      <c r="C199" s="18">
        <f t="shared" si="4"/>
        <v>470.375</v>
      </c>
      <c r="D199" s="14">
        <f t="shared" si="5"/>
        <v>2.5000000000000001E-2</v>
      </c>
      <c r="H199" s="14">
        <v>0.04</v>
      </c>
      <c r="I199" s="14">
        <v>0.01</v>
      </c>
      <c r="K199" s="1" t="s">
        <v>7</v>
      </c>
      <c r="L199" s="1">
        <v>5</v>
      </c>
      <c r="M199" s="1">
        <v>54</v>
      </c>
      <c r="N199" s="1" t="s">
        <v>30</v>
      </c>
      <c r="O199" s="8" t="s">
        <v>27</v>
      </c>
    </row>
    <row r="200" spans="1:15">
      <c r="A200">
        <v>471</v>
      </c>
      <c r="B200" s="9">
        <v>1.5</v>
      </c>
      <c r="C200" s="18">
        <f t="shared" si="4"/>
        <v>471.125</v>
      </c>
      <c r="D200" s="14">
        <f t="shared" si="5"/>
        <v>0.04</v>
      </c>
      <c r="H200" s="14">
        <v>0.02</v>
      </c>
      <c r="I200">
        <v>0.06</v>
      </c>
      <c r="K200" s="1" t="s">
        <v>7</v>
      </c>
      <c r="L200" s="1">
        <v>5</v>
      </c>
      <c r="M200" s="1">
        <v>55</v>
      </c>
      <c r="N200" s="1" t="s">
        <v>32</v>
      </c>
      <c r="O200" s="8" t="s">
        <v>27</v>
      </c>
    </row>
    <row r="201" spans="1:15">
      <c r="A201">
        <v>471</v>
      </c>
      <c r="B201" s="9">
        <v>3</v>
      </c>
      <c r="C201" s="18">
        <f t="shared" si="4"/>
        <v>471.25</v>
      </c>
      <c r="D201" s="14">
        <f t="shared" si="5"/>
        <v>3.5000000000000003E-2</v>
      </c>
      <c r="H201" s="14">
        <v>0.02</v>
      </c>
      <c r="I201">
        <v>0.05</v>
      </c>
      <c r="K201" s="1" t="s">
        <v>7</v>
      </c>
      <c r="L201" s="1">
        <v>5</v>
      </c>
      <c r="M201" s="1">
        <v>55</v>
      </c>
      <c r="N201" s="1" t="s">
        <v>32</v>
      </c>
      <c r="O201" s="8" t="s">
        <v>27</v>
      </c>
    </row>
    <row r="202" spans="1:15">
      <c r="A202">
        <v>471</v>
      </c>
      <c r="B202" s="9">
        <v>5.5</v>
      </c>
      <c r="C202" s="18">
        <f t="shared" si="4"/>
        <v>471.45833333333331</v>
      </c>
      <c r="D202" s="14">
        <f t="shared" si="5"/>
        <v>0.04</v>
      </c>
      <c r="H202" s="14">
        <v>0.03</v>
      </c>
      <c r="I202">
        <v>0.05</v>
      </c>
      <c r="K202" s="1" t="s">
        <v>7</v>
      </c>
      <c r="L202" s="1">
        <v>5</v>
      </c>
      <c r="M202" s="1">
        <v>55</v>
      </c>
      <c r="N202" s="1" t="s">
        <v>32</v>
      </c>
      <c r="O202" s="8" t="s">
        <v>27</v>
      </c>
    </row>
    <row r="203" spans="1:15">
      <c r="A203">
        <v>471</v>
      </c>
      <c r="B203" s="9">
        <v>10.5</v>
      </c>
      <c r="C203" s="18">
        <f t="shared" si="4"/>
        <v>471.875</v>
      </c>
      <c r="D203" s="14">
        <f t="shared" si="5"/>
        <v>2.5000000000000001E-2</v>
      </c>
      <c r="H203" s="14">
        <v>0.03</v>
      </c>
      <c r="I203">
        <v>0.02</v>
      </c>
      <c r="K203" s="1" t="s">
        <v>7</v>
      </c>
      <c r="L203" s="1">
        <v>5</v>
      </c>
      <c r="M203" s="1">
        <v>55</v>
      </c>
      <c r="N203" s="1" t="s">
        <v>32</v>
      </c>
      <c r="O203" s="8" t="s">
        <v>27</v>
      </c>
    </row>
    <row r="204" spans="1:15">
      <c r="A204">
        <v>472</v>
      </c>
      <c r="B204" s="9">
        <v>1</v>
      </c>
      <c r="C204" s="18">
        <f t="shared" si="4"/>
        <v>472.08333333333331</v>
      </c>
      <c r="D204" s="14">
        <f t="shared" si="5"/>
        <v>1.4999999999999999E-2</v>
      </c>
      <c r="H204" s="14">
        <v>0.02</v>
      </c>
      <c r="I204">
        <v>0.01</v>
      </c>
      <c r="K204" s="1" t="s">
        <v>7</v>
      </c>
      <c r="L204" s="1">
        <v>5</v>
      </c>
      <c r="M204" s="1">
        <v>55</v>
      </c>
      <c r="N204" s="1" t="s">
        <v>32</v>
      </c>
      <c r="O204" s="8" t="s">
        <v>27</v>
      </c>
    </row>
    <row r="205" spans="1:15">
      <c r="A205">
        <v>472</v>
      </c>
      <c r="B205" s="9">
        <v>3.5</v>
      </c>
      <c r="C205" s="18">
        <f t="shared" si="4"/>
        <v>472.29166666666669</v>
      </c>
      <c r="D205" s="14">
        <f t="shared" si="5"/>
        <v>5.0000000000000001E-3</v>
      </c>
      <c r="H205" s="14">
        <v>0</v>
      </c>
      <c r="I205">
        <v>0.01</v>
      </c>
      <c r="K205" s="1" t="s">
        <v>7</v>
      </c>
      <c r="L205" s="1">
        <v>5</v>
      </c>
      <c r="M205" s="1">
        <v>55</v>
      </c>
      <c r="N205" s="1" t="s">
        <v>32</v>
      </c>
      <c r="O205" s="8" t="s">
        <v>27</v>
      </c>
    </row>
    <row r="206" spans="1:15">
      <c r="A206">
        <v>472</v>
      </c>
      <c r="B206" s="9">
        <v>6</v>
      </c>
      <c r="C206" s="18">
        <f t="shared" si="4"/>
        <v>472.5</v>
      </c>
      <c r="D206" s="14">
        <f t="shared" si="5"/>
        <v>0.01</v>
      </c>
      <c r="H206" s="14">
        <v>0</v>
      </c>
      <c r="I206">
        <v>0.02</v>
      </c>
      <c r="K206" s="1" t="s">
        <v>7</v>
      </c>
      <c r="L206" s="1">
        <v>5</v>
      </c>
      <c r="M206" s="1">
        <v>55</v>
      </c>
      <c r="N206" s="1" t="s">
        <v>32</v>
      </c>
      <c r="O206" s="8" t="s">
        <v>27</v>
      </c>
    </row>
    <row r="207" spans="1:15">
      <c r="A207" s="9">
        <v>472</v>
      </c>
      <c r="B207" s="9">
        <v>8.5</v>
      </c>
      <c r="C207" s="18">
        <f t="shared" si="4"/>
        <v>472.70833333333331</v>
      </c>
      <c r="D207" s="14">
        <f t="shared" si="5"/>
        <v>1.4999999999999999E-2</v>
      </c>
      <c r="H207" s="14">
        <v>0.01</v>
      </c>
      <c r="I207">
        <v>0.02</v>
      </c>
      <c r="K207" s="1" t="s">
        <v>7</v>
      </c>
      <c r="L207" s="1">
        <v>5</v>
      </c>
      <c r="M207" s="1">
        <v>55</v>
      </c>
      <c r="N207" s="1" t="s">
        <v>32</v>
      </c>
      <c r="O207" s="8" t="s">
        <v>27</v>
      </c>
    </row>
    <row r="208" spans="1:15">
      <c r="A208">
        <v>472</v>
      </c>
      <c r="B208" s="9">
        <v>11</v>
      </c>
      <c r="C208" s="18">
        <f t="shared" si="4"/>
        <v>472.91666666666669</v>
      </c>
      <c r="D208" s="14">
        <f t="shared" si="5"/>
        <v>2.5000000000000001E-2</v>
      </c>
      <c r="H208" s="14">
        <v>0.02</v>
      </c>
      <c r="I208">
        <v>0.03</v>
      </c>
      <c r="K208" s="1" t="s">
        <v>7</v>
      </c>
      <c r="L208" s="1">
        <v>5</v>
      </c>
      <c r="M208" s="1">
        <v>55</v>
      </c>
      <c r="N208" s="1" t="s">
        <v>32</v>
      </c>
      <c r="O208" s="8" t="s">
        <v>27</v>
      </c>
    </row>
    <row r="209" spans="1:15">
      <c r="A209">
        <v>473</v>
      </c>
      <c r="B209" s="9">
        <v>2</v>
      </c>
      <c r="C209" s="18">
        <f t="shared" si="4"/>
        <v>473.16666666666669</v>
      </c>
      <c r="D209" s="14">
        <f t="shared" si="5"/>
        <v>3.5000000000000003E-2</v>
      </c>
      <c r="H209" s="14">
        <v>0.04</v>
      </c>
      <c r="I209">
        <v>0.03</v>
      </c>
      <c r="K209" s="1" t="s">
        <v>7</v>
      </c>
      <c r="L209" s="1">
        <v>5</v>
      </c>
      <c r="M209" s="1">
        <v>55</v>
      </c>
      <c r="N209" s="1" t="s">
        <v>32</v>
      </c>
      <c r="O209" s="8" t="s">
        <v>27</v>
      </c>
    </row>
    <row r="210" spans="1:15">
      <c r="A210">
        <v>473</v>
      </c>
      <c r="B210" s="9">
        <v>4.5</v>
      </c>
      <c r="C210" s="18">
        <f t="shared" si="4"/>
        <v>473.375</v>
      </c>
      <c r="D210" s="14">
        <f t="shared" si="5"/>
        <v>2.5000000000000001E-2</v>
      </c>
      <c r="H210" s="14">
        <v>0.04</v>
      </c>
      <c r="I210">
        <v>0.01</v>
      </c>
      <c r="K210" s="1" t="s">
        <v>7</v>
      </c>
      <c r="L210" s="1">
        <v>5</v>
      </c>
      <c r="M210" s="1">
        <v>55</v>
      </c>
      <c r="N210" s="1" t="s">
        <v>32</v>
      </c>
      <c r="O210" s="8" t="s">
        <v>27</v>
      </c>
    </row>
    <row r="211" spans="1:15">
      <c r="A211">
        <v>473</v>
      </c>
      <c r="B211" s="9">
        <v>7</v>
      </c>
      <c r="C211" s="18">
        <f t="shared" si="4"/>
        <v>473.58333333333331</v>
      </c>
      <c r="D211" s="14">
        <f t="shared" si="5"/>
        <v>3.5000000000000003E-2</v>
      </c>
      <c r="H211" s="14">
        <v>0.04</v>
      </c>
      <c r="I211">
        <v>0.03</v>
      </c>
      <c r="K211" s="1" t="s">
        <v>7</v>
      </c>
      <c r="L211" s="1">
        <v>5</v>
      </c>
      <c r="M211" s="1">
        <v>55</v>
      </c>
      <c r="N211" s="1" t="s">
        <v>32</v>
      </c>
      <c r="O211" s="8" t="s">
        <v>27</v>
      </c>
    </row>
    <row r="212" spans="1:15">
      <c r="A212">
        <v>473</v>
      </c>
      <c r="B212" s="9">
        <v>9.5</v>
      </c>
      <c r="C212" s="18">
        <f t="shared" si="4"/>
        <v>473.79166666666669</v>
      </c>
      <c r="D212" s="14">
        <f t="shared" si="5"/>
        <v>0.04</v>
      </c>
      <c r="H212" s="14">
        <v>0.04</v>
      </c>
      <c r="I212">
        <v>0.04</v>
      </c>
      <c r="K212" s="1" t="s">
        <v>7</v>
      </c>
      <c r="L212" s="1">
        <v>5</v>
      </c>
      <c r="M212" s="1">
        <v>55</v>
      </c>
      <c r="N212" s="1" t="s">
        <v>32</v>
      </c>
      <c r="O212" s="8" t="s">
        <v>27</v>
      </c>
    </row>
    <row r="213" spans="1:15">
      <c r="A213" s="9">
        <v>474</v>
      </c>
      <c r="B213" s="9">
        <v>0</v>
      </c>
      <c r="C213" s="18">
        <f t="shared" si="4"/>
        <v>474</v>
      </c>
      <c r="D213" s="14">
        <f t="shared" si="5"/>
        <v>4.4999999999999998E-2</v>
      </c>
      <c r="H213" s="14">
        <v>0.03</v>
      </c>
      <c r="I213">
        <v>0.06</v>
      </c>
      <c r="K213" s="1" t="s">
        <v>7</v>
      </c>
      <c r="L213" s="1">
        <v>5</v>
      </c>
      <c r="M213" s="1">
        <v>55</v>
      </c>
      <c r="N213" s="1" t="s">
        <v>32</v>
      </c>
      <c r="O213" s="8" t="s">
        <v>27</v>
      </c>
    </row>
    <row r="214" spans="1:15">
      <c r="A214">
        <v>474</v>
      </c>
      <c r="B214" s="9">
        <v>4</v>
      </c>
      <c r="C214" s="18">
        <f t="shared" si="4"/>
        <v>474.33333333333331</v>
      </c>
      <c r="D214" s="14">
        <f t="shared" si="5"/>
        <v>0.03</v>
      </c>
      <c r="H214" s="14">
        <v>0.03</v>
      </c>
      <c r="I214">
        <v>0.03</v>
      </c>
      <c r="K214" s="1" t="s">
        <v>7</v>
      </c>
      <c r="L214" s="1">
        <v>5</v>
      </c>
      <c r="M214" s="1">
        <v>55</v>
      </c>
      <c r="N214" s="1" t="s">
        <v>32</v>
      </c>
      <c r="O214" s="8" t="s">
        <v>27</v>
      </c>
    </row>
    <row r="215" spans="1:15">
      <c r="A215">
        <v>474</v>
      </c>
      <c r="B215" s="9">
        <v>6.5</v>
      </c>
      <c r="C215" s="18">
        <f t="shared" si="4"/>
        <v>474.54166666666669</v>
      </c>
      <c r="D215" s="14">
        <f t="shared" si="5"/>
        <v>2.5000000000000001E-2</v>
      </c>
      <c r="H215" s="14">
        <v>0.03</v>
      </c>
      <c r="I215">
        <v>0.02</v>
      </c>
      <c r="K215" s="1" t="s">
        <v>7</v>
      </c>
      <c r="L215" s="1">
        <v>5</v>
      </c>
      <c r="M215" s="1">
        <v>55</v>
      </c>
      <c r="N215" s="1" t="s">
        <v>32</v>
      </c>
      <c r="O215" s="8" t="s">
        <v>27</v>
      </c>
    </row>
    <row r="216" spans="1:15">
      <c r="A216">
        <v>475</v>
      </c>
      <c r="B216" s="9">
        <v>0</v>
      </c>
      <c r="C216" s="18">
        <f t="shared" si="4"/>
        <v>475</v>
      </c>
      <c r="D216" s="14">
        <f t="shared" si="5"/>
        <v>3.0000000000000002E-2</v>
      </c>
      <c r="H216" s="14">
        <v>0.05</v>
      </c>
      <c r="I216">
        <v>0.01</v>
      </c>
      <c r="K216" s="1" t="s">
        <v>7</v>
      </c>
      <c r="L216" s="1">
        <v>5</v>
      </c>
      <c r="M216" s="1">
        <v>55</v>
      </c>
      <c r="N216" s="1" t="s">
        <v>32</v>
      </c>
      <c r="O216" s="8" t="s">
        <v>27</v>
      </c>
    </row>
    <row r="217" spans="1:15">
      <c r="A217">
        <v>475</v>
      </c>
      <c r="B217" s="9">
        <v>2.5</v>
      </c>
      <c r="C217" s="18">
        <f t="shared" si="4"/>
        <v>475.20833333333331</v>
      </c>
      <c r="D217" s="14">
        <f t="shared" si="5"/>
        <v>0.04</v>
      </c>
      <c r="H217" s="14">
        <v>0.04</v>
      </c>
      <c r="I217">
        <v>0.04</v>
      </c>
      <c r="K217" s="1" t="s">
        <v>7</v>
      </c>
      <c r="L217" s="1">
        <v>5</v>
      </c>
      <c r="M217" s="1">
        <v>55</v>
      </c>
      <c r="N217" s="1" t="s">
        <v>32</v>
      </c>
      <c r="O217" s="8" t="s">
        <v>27</v>
      </c>
    </row>
    <row r="218" spans="1:15">
      <c r="A218">
        <v>475</v>
      </c>
      <c r="B218" s="9">
        <v>5</v>
      </c>
      <c r="C218" s="18">
        <f t="shared" si="4"/>
        <v>475.41666666666669</v>
      </c>
      <c r="D218" s="14">
        <f t="shared" si="5"/>
        <v>2.5000000000000001E-2</v>
      </c>
      <c r="H218" s="14">
        <v>0.04</v>
      </c>
      <c r="I218">
        <v>0.01</v>
      </c>
      <c r="K218" s="1" t="s">
        <v>7</v>
      </c>
      <c r="L218" s="1">
        <v>5</v>
      </c>
      <c r="M218" s="1">
        <v>55</v>
      </c>
      <c r="N218" s="1" t="s">
        <v>32</v>
      </c>
      <c r="O218" s="8" t="s">
        <v>27</v>
      </c>
    </row>
    <row r="219" spans="1:15">
      <c r="A219">
        <v>475</v>
      </c>
      <c r="B219" s="9">
        <v>7.5</v>
      </c>
      <c r="C219" s="18">
        <f t="shared" si="4"/>
        <v>475.625</v>
      </c>
      <c r="D219" s="14">
        <f t="shared" si="5"/>
        <v>0.03</v>
      </c>
      <c r="H219" s="14">
        <v>0.04</v>
      </c>
      <c r="I219">
        <v>0.02</v>
      </c>
      <c r="K219" s="1" t="s">
        <v>7</v>
      </c>
      <c r="L219" s="1">
        <v>5</v>
      </c>
      <c r="M219" s="1">
        <v>55</v>
      </c>
      <c r="N219" s="1" t="s">
        <v>32</v>
      </c>
      <c r="O219" s="8" t="s">
        <v>27</v>
      </c>
    </row>
    <row r="220" spans="1:15">
      <c r="A220" s="9">
        <v>476</v>
      </c>
      <c r="B220" s="9">
        <v>0</v>
      </c>
      <c r="C220" s="18">
        <f t="shared" si="4"/>
        <v>476</v>
      </c>
      <c r="D220" s="14">
        <f t="shared" si="5"/>
        <v>2.5000000000000001E-2</v>
      </c>
      <c r="H220" s="14">
        <v>0.01</v>
      </c>
      <c r="I220">
        <v>0.04</v>
      </c>
      <c r="K220" s="1" t="s">
        <v>7</v>
      </c>
      <c r="L220" s="1">
        <v>5</v>
      </c>
      <c r="M220" s="1">
        <v>55</v>
      </c>
      <c r="N220" s="1" t="s">
        <v>32</v>
      </c>
      <c r="O220" s="8" t="s">
        <v>27</v>
      </c>
    </row>
    <row r="221" spans="1:15">
      <c r="A221">
        <v>476</v>
      </c>
      <c r="B221" s="9">
        <v>3.5</v>
      </c>
      <c r="C221" s="18">
        <f t="shared" si="4"/>
        <v>476.29166666666669</v>
      </c>
      <c r="D221" s="14">
        <f t="shared" si="5"/>
        <v>3.5000000000000003E-2</v>
      </c>
      <c r="H221" s="14">
        <v>0.04</v>
      </c>
      <c r="I221">
        <v>0.03</v>
      </c>
      <c r="K221" s="1" t="s">
        <v>7</v>
      </c>
      <c r="L221" s="1">
        <v>5</v>
      </c>
      <c r="M221" s="1">
        <v>55</v>
      </c>
      <c r="N221" s="1" t="s">
        <v>32</v>
      </c>
      <c r="O221" s="8" t="s">
        <v>27</v>
      </c>
    </row>
    <row r="222" spans="1:15">
      <c r="A222" s="9">
        <v>476</v>
      </c>
      <c r="B222" s="9">
        <v>6</v>
      </c>
      <c r="C222" s="18">
        <f t="shared" si="4"/>
        <v>476.5</v>
      </c>
      <c r="D222" s="14">
        <f t="shared" si="5"/>
        <v>2.5000000000000001E-2</v>
      </c>
      <c r="H222" s="14">
        <v>0.03</v>
      </c>
      <c r="I222">
        <v>0.02</v>
      </c>
      <c r="K222" s="1" t="s">
        <v>7</v>
      </c>
      <c r="L222" s="1">
        <v>5</v>
      </c>
      <c r="M222" s="1">
        <v>55</v>
      </c>
      <c r="N222" s="1" t="s">
        <v>32</v>
      </c>
      <c r="O222" s="8" t="s">
        <v>27</v>
      </c>
    </row>
    <row r="223" spans="1:15">
      <c r="A223">
        <v>476</v>
      </c>
      <c r="B223" s="9">
        <v>8.5</v>
      </c>
      <c r="C223" s="18">
        <f t="shared" si="4"/>
        <v>476.70833333333331</v>
      </c>
      <c r="D223" s="14">
        <f t="shared" si="5"/>
        <v>0.05</v>
      </c>
      <c r="H223" s="14">
        <v>0.05</v>
      </c>
      <c r="I223">
        <v>0.05</v>
      </c>
      <c r="K223" s="1" t="s">
        <v>7</v>
      </c>
      <c r="L223" s="1">
        <v>5</v>
      </c>
      <c r="M223" s="1">
        <v>55</v>
      </c>
      <c r="N223" s="1" t="s">
        <v>32</v>
      </c>
      <c r="O223" s="8" t="s">
        <v>27</v>
      </c>
    </row>
    <row r="224" spans="1:15">
      <c r="A224">
        <v>476</v>
      </c>
      <c r="B224" s="9">
        <v>11</v>
      </c>
      <c r="C224" s="18">
        <f t="shared" si="4"/>
        <v>476.91666666666669</v>
      </c>
      <c r="D224" s="14">
        <f t="shared" si="5"/>
        <v>0.04</v>
      </c>
      <c r="H224" s="14">
        <v>0.04</v>
      </c>
      <c r="I224">
        <v>0.04</v>
      </c>
      <c r="K224" s="1" t="s">
        <v>7</v>
      </c>
      <c r="L224" s="1">
        <v>5</v>
      </c>
      <c r="M224" s="1">
        <v>55</v>
      </c>
      <c r="N224" s="1" t="s">
        <v>32</v>
      </c>
      <c r="O224" s="8" t="s">
        <v>27</v>
      </c>
    </row>
    <row r="225" spans="1:15">
      <c r="A225">
        <v>477</v>
      </c>
      <c r="B225" s="9">
        <v>1.5</v>
      </c>
      <c r="C225" s="18">
        <f t="shared" si="4"/>
        <v>477.125</v>
      </c>
      <c r="D225" s="14">
        <f t="shared" si="5"/>
        <v>4.4999999999999998E-2</v>
      </c>
      <c r="H225" s="14">
        <v>0.04</v>
      </c>
      <c r="I225">
        <v>0.05</v>
      </c>
      <c r="K225" s="1" t="s">
        <v>7</v>
      </c>
      <c r="L225" s="1">
        <v>5</v>
      </c>
      <c r="M225" s="1">
        <v>55</v>
      </c>
      <c r="N225" s="1" t="s">
        <v>32</v>
      </c>
      <c r="O225" s="8" t="s">
        <v>27</v>
      </c>
    </row>
    <row r="226" spans="1:15">
      <c r="A226">
        <v>477</v>
      </c>
      <c r="B226" s="9">
        <v>5</v>
      </c>
      <c r="C226" s="18">
        <f t="shared" si="4"/>
        <v>477.41666666666669</v>
      </c>
      <c r="D226" s="14">
        <f t="shared" si="5"/>
        <v>2.5000000000000001E-2</v>
      </c>
      <c r="H226" s="14">
        <v>0.03</v>
      </c>
      <c r="I226">
        <v>0.02</v>
      </c>
      <c r="K226" s="1" t="s">
        <v>7</v>
      </c>
      <c r="L226" s="1">
        <v>5</v>
      </c>
      <c r="M226" s="1">
        <v>55</v>
      </c>
      <c r="N226" s="1" t="s">
        <v>32</v>
      </c>
      <c r="O226" s="8" t="s">
        <v>27</v>
      </c>
    </row>
    <row r="227" spans="1:15">
      <c r="A227">
        <v>477</v>
      </c>
      <c r="B227" s="9">
        <v>11</v>
      </c>
      <c r="C227" s="18">
        <f t="shared" si="4"/>
        <v>477.91666666666669</v>
      </c>
      <c r="D227" s="14">
        <f t="shared" si="5"/>
        <v>2.5000000000000001E-2</v>
      </c>
      <c r="H227" s="14">
        <v>0.02</v>
      </c>
      <c r="I227">
        <v>0.03</v>
      </c>
      <c r="K227" s="1" t="s">
        <v>7</v>
      </c>
      <c r="L227" s="1">
        <v>5</v>
      </c>
      <c r="M227" s="1">
        <v>55</v>
      </c>
      <c r="N227" s="1" t="s">
        <v>32</v>
      </c>
      <c r="O227" s="8" t="s">
        <v>27</v>
      </c>
    </row>
    <row r="228" spans="1:15">
      <c r="A228">
        <v>478</v>
      </c>
      <c r="B228" s="9">
        <v>1.5</v>
      </c>
      <c r="C228" s="18">
        <f t="shared" si="4"/>
        <v>478.125</v>
      </c>
      <c r="D228" s="14">
        <f t="shared" si="5"/>
        <v>0.02</v>
      </c>
      <c r="H228" s="14">
        <v>0.03</v>
      </c>
      <c r="I228">
        <v>0.01</v>
      </c>
      <c r="K228" s="1" t="s">
        <v>7</v>
      </c>
      <c r="L228" s="1">
        <v>5</v>
      </c>
      <c r="M228" s="1">
        <v>55</v>
      </c>
      <c r="N228" s="1" t="s">
        <v>32</v>
      </c>
      <c r="O228" s="8" t="s">
        <v>27</v>
      </c>
    </row>
    <row r="229" spans="1:15">
      <c r="A229">
        <v>478</v>
      </c>
      <c r="B229" s="9">
        <v>4.5</v>
      </c>
      <c r="C229" s="18">
        <f t="shared" si="4"/>
        <v>478.375</v>
      </c>
      <c r="D229" s="14">
        <f t="shared" si="5"/>
        <v>0.04</v>
      </c>
      <c r="H229" s="14">
        <v>0.04</v>
      </c>
      <c r="I229">
        <v>0.04</v>
      </c>
      <c r="K229" s="1" t="s">
        <v>7</v>
      </c>
      <c r="L229" s="1">
        <v>5</v>
      </c>
      <c r="M229" s="1">
        <v>55</v>
      </c>
      <c r="N229" s="1" t="s">
        <v>32</v>
      </c>
      <c r="O229" s="8" t="s">
        <v>27</v>
      </c>
    </row>
    <row r="230" spans="1:15">
      <c r="A230">
        <v>478</v>
      </c>
      <c r="B230" s="9">
        <v>7</v>
      </c>
      <c r="C230" s="18">
        <f t="shared" si="4"/>
        <v>478.58333333333331</v>
      </c>
      <c r="D230" s="14">
        <f t="shared" si="5"/>
        <v>0.03</v>
      </c>
      <c r="H230" s="14">
        <v>0.03</v>
      </c>
      <c r="I230">
        <v>0.03</v>
      </c>
      <c r="K230" s="1" t="s">
        <v>7</v>
      </c>
      <c r="L230" s="1">
        <v>5</v>
      </c>
      <c r="M230" s="1">
        <v>55</v>
      </c>
      <c r="N230" s="1" t="s">
        <v>32</v>
      </c>
      <c r="O230" s="8" t="s">
        <v>27</v>
      </c>
    </row>
    <row r="231" spans="1:15">
      <c r="A231">
        <v>479</v>
      </c>
      <c r="B231" s="9">
        <v>0</v>
      </c>
      <c r="C231" s="18">
        <f t="shared" si="4"/>
        <v>479</v>
      </c>
      <c r="D231" s="14">
        <f t="shared" si="5"/>
        <v>0.04</v>
      </c>
      <c r="H231" s="14">
        <v>0.06</v>
      </c>
      <c r="I231">
        <v>0.02</v>
      </c>
      <c r="K231" s="1" t="s">
        <v>7</v>
      </c>
      <c r="L231" s="1">
        <v>5</v>
      </c>
      <c r="M231" s="1">
        <v>56</v>
      </c>
      <c r="N231" s="1" t="s">
        <v>36</v>
      </c>
      <c r="O231" s="8" t="s">
        <v>27</v>
      </c>
    </row>
    <row r="232" spans="1:15">
      <c r="A232">
        <v>479</v>
      </c>
      <c r="B232" s="9">
        <v>2.5</v>
      </c>
      <c r="C232" s="18">
        <f t="shared" si="4"/>
        <v>479.20833333333331</v>
      </c>
      <c r="D232" s="14">
        <f t="shared" si="5"/>
        <v>3.0000000000000002E-2</v>
      </c>
      <c r="H232" s="14">
        <v>0.05</v>
      </c>
      <c r="I232">
        <v>0.01</v>
      </c>
      <c r="K232" s="1" t="s">
        <v>7</v>
      </c>
      <c r="L232" s="1">
        <v>5</v>
      </c>
      <c r="M232" s="1">
        <v>56</v>
      </c>
      <c r="N232" s="1" t="s">
        <v>36</v>
      </c>
      <c r="O232" s="8" t="s">
        <v>27</v>
      </c>
    </row>
    <row r="233" spans="1:15">
      <c r="A233">
        <v>479</v>
      </c>
      <c r="B233" s="9">
        <v>5</v>
      </c>
      <c r="C233" s="18">
        <f t="shared" si="4"/>
        <v>479.41666666666669</v>
      </c>
      <c r="D233" s="14">
        <f t="shared" si="5"/>
        <v>0.03</v>
      </c>
      <c r="H233" s="14">
        <v>0.03</v>
      </c>
      <c r="I233">
        <v>0.03</v>
      </c>
      <c r="K233" s="1" t="s">
        <v>7</v>
      </c>
      <c r="L233" s="1">
        <v>5</v>
      </c>
      <c r="M233" s="1">
        <v>56</v>
      </c>
      <c r="N233" s="1" t="s">
        <v>36</v>
      </c>
      <c r="O233" s="8" t="s">
        <v>27</v>
      </c>
    </row>
    <row r="234" spans="1:15">
      <c r="A234">
        <v>479</v>
      </c>
      <c r="B234" s="9">
        <v>7.5</v>
      </c>
      <c r="C234" s="18">
        <f t="shared" si="4"/>
        <v>479.625</v>
      </c>
      <c r="D234" s="14">
        <f t="shared" si="5"/>
        <v>2.5000000000000001E-2</v>
      </c>
      <c r="H234" s="14">
        <v>0.02</v>
      </c>
      <c r="I234">
        <v>0.03</v>
      </c>
      <c r="K234" s="1" t="s">
        <v>7</v>
      </c>
      <c r="L234" s="1">
        <v>5</v>
      </c>
      <c r="M234" s="1">
        <v>56</v>
      </c>
      <c r="N234" s="1" t="s">
        <v>36</v>
      </c>
      <c r="O234" s="8" t="s">
        <v>27</v>
      </c>
    </row>
    <row r="235" spans="1:15">
      <c r="A235">
        <v>479</v>
      </c>
      <c r="B235" s="9">
        <v>10</v>
      </c>
      <c r="C235" s="18">
        <f t="shared" si="4"/>
        <v>479.83333333333331</v>
      </c>
      <c r="D235" s="14">
        <f t="shared" si="5"/>
        <v>0.03</v>
      </c>
      <c r="H235" s="14">
        <v>0.03</v>
      </c>
      <c r="I235">
        <v>0.03</v>
      </c>
      <c r="K235" s="1" t="s">
        <v>7</v>
      </c>
      <c r="L235" s="1">
        <v>5</v>
      </c>
      <c r="M235" s="1">
        <v>56</v>
      </c>
      <c r="N235" s="1" t="s">
        <v>36</v>
      </c>
      <c r="O235" s="8" t="s">
        <v>27</v>
      </c>
    </row>
    <row r="236" spans="1:15">
      <c r="A236">
        <v>480</v>
      </c>
      <c r="B236" s="9">
        <v>0.5</v>
      </c>
      <c r="C236" s="18">
        <f t="shared" ref="C236:C299" si="6">A236+B236/12</f>
        <v>480.04166666666669</v>
      </c>
      <c r="D236" s="14">
        <f t="shared" si="5"/>
        <v>3.5000000000000003E-2</v>
      </c>
      <c r="H236" s="14">
        <v>0.04</v>
      </c>
      <c r="I236">
        <v>0.03</v>
      </c>
      <c r="K236" s="1" t="s">
        <v>7</v>
      </c>
      <c r="L236" s="1">
        <v>5</v>
      </c>
      <c r="M236" s="1">
        <v>56</v>
      </c>
      <c r="N236" s="1" t="s">
        <v>36</v>
      </c>
      <c r="O236" s="8" t="s">
        <v>27</v>
      </c>
    </row>
    <row r="237" spans="1:15">
      <c r="A237">
        <v>480</v>
      </c>
      <c r="B237" s="9">
        <v>3</v>
      </c>
      <c r="C237" s="18">
        <f t="shared" si="6"/>
        <v>480.25</v>
      </c>
      <c r="D237" s="14">
        <f t="shared" ref="D237:D300" si="7">AVERAGE(H237:I237)</f>
        <v>0.02</v>
      </c>
      <c r="H237" s="14">
        <v>0.01</v>
      </c>
      <c r="I237">
        <v>0.03</v>
      </c>
      <c r="K237" s="1" t="s">
        <v>7</v>
      </c>
      <c r="L237" s="1">
        <v>5</v>
      </c>
      <c r="M237" s="1">
        <v>56</v>
      </c>
      <c r="N237" s="1" t="s">
        <v>36</v>
      </c>
      <c r="O237" s="8" t="s">
        <v>27</v>
      </c>
    </row>
    <row r="238" spans="1:15">
      <c r="A238">
        <v>480</v>
      </c>
      <c r="B238" s="9">
        <v>5.5</v>
      </c>
      <c r="C238" s="18">
        <f t="shared" si="6"/>
        <v>480.45833333333331</v>
      </c>
      <c r="D238" s="14">
        <f t="shared" si="7"/>
        <v>0.03</v>
      </c>
      <c r="H238" s="14">
        <v>0.02</v>
      </c>
      <c r="I238">
        <v>0.04</v>
      </c>
      <c r="K238" s="1" t="s">
        <v>7</v>
      </c>
      <c r="L238" s="1">
        <v>5</v>
      </c>
      <c r="M238" s="1">
        <v>56</v>
      </c>
      <c r="N238" s="1" t="s">
        <v>36</v>
      </c>
      <c r="O238" s="8" t="s">
        <v>27</v>
      </c>
    </row>
    <row r="239" spans="1:15">
      <c r="A239">
        <v>480</v>
      </c>
      <c r="B239" s="9">
        <v>8</v>
      </c>
      <c r="C239" s="18">
        <f t="shared" si="6"/>
        <v>480.66666666666669</v>
      </c>
      <c r="D239" s="14">
        <f t="shared" si="7"/>
        <v>0.04</v>
      </c>
      <c r="H239" s="14">
        <v>0.05</v>
      </c>
      <c r="I239">
        <v>0.03</v>
      </c>
      <c r="K239" s="1" t="s">
        <v>7</v>
      </c>
      <c r="L239" s="1">
        <v>5</v>
      </c>
      <c r="M239" s="1">
        <v>56</v>
      </c>
      <c r="N239" s="1" t="s">
        <v>36</v>
      </c>
      <c r="O239" s="8" t="s">
        <v>27</v>
      </c>
    </row>
    <row r="240" spans="1:15">
      <c r="A240">
        <v>481</v>
      </c>
      <c r="B240" s="9">
        <v>0</v>
      </c>
      <c r="C240" s="18">
        <f t="shared" si="6"/>
        <v>481</v>
      </c>
      <c r="D240" s="14">
        <f t="shared" si="7"/>
        <v>0</v>
      </c>
      <c r="H240" s="14">
        <v>0</v>
      </c>
      <c r="I240" s="14">
        <v>0</v>
      </c>
      <c r="K240" s="1" t="s">
        <v>7</v>
      </c>
      <c r="L240" s="1">
        <v>5</v>
      </c>
      <c r="M240" s="1">
        <v>56</v>
      </c>
      <c r="N240" s="1" t="s">
        <v>36</v>
      </c>
      <c r="O240" s="8" t="s">
        <v>27</v>
      </c>
    </row>
    <row r="241" spans="1:15">
      <c r="A241">
        <v>481</v>
      </c>
      <c r="B241" s="9">
        <v>2.5</v>
      </c>
      <c r="C241" s="18">
        <f t="shared" si="6"/>
        <v>481.20833333333331</v>
      </c>
      <c r="D241" s="14">
        <f t="shared" si="7"/>
        <v>1.4999999999999999E-2</v>
      </c>
      <c r="H241" s="14">
        <v>0.03</v>
      </c>
      <c r="I241" s="14">
        <v>0</v>
      </c>
      <c r="K241" s="1" t="s">
        <v>7</v>
      </c>
      <c r="L241" s="1">
        <v>5</v>
      </c>
      <c r="M241" s="1">
        <v>56</v>
      </c>
      <c r="N241" s="1" t="s">
        <v>36</v>
      </c>
      <c r="O241" s="8" t="s">
        <v>27</v>
      </c>
    </row>
    <row r="242" spans="1:15">
      <c r="A242">
        <v>481</v>
      </c>
      <c r="B242" s="9">
        <v>5</v>
      </c>
      <c r="C242" s="18">
        <f t="shared" si="6"/>
        <v>481.41666666666669</v>
      </c>
      <c r="D242" s="14">
        <f t="shared" si="7"/>
        <v>1.4999999999999999E-2</v>
      </c>
      <c r="H242" s="14">
        <v>0.03</v>
      </c>
      <c r="I242" s="14">
        <v>0</v>
      </c>
      <c r="K242" s="1" t="s">
        <v>7</v>
      </c>
      <c r="L242" s="1">
        <v>5</v>
      </c>
      <c r="M242" s="1">
        <v>56</v>
      </c>
      <c r="N242" s="1" t="s">
        <v>36</v>
      </c>
      <c r="O242" s="8" t="s">
        <v>27</v>
      </c>
    </row>
    <row r="243" spans="1:15">
      <c r="A243">
        <v>481</v>
      </c>
      <c r="B243" s="9">
        <v>7.5</v>
      </c>
      <c r="C243" s="18">
        <f t="shared" si="6"/>
        <v>481.625</v>
      </c>
      <c r="D243" s="14">
        <f t="shared" si="7"/>
        <v>0.04</v>
      </c>
      <c r="H243" s="14">
        <v>0.05</v>
      </c>
      <c r="I243" s="14">
        <v>0.03</v>
      </c>
      <c r="K243" s="1" t="s">
        <v>7</v>
      </c>
      <c r="L243" s="1">
        <v>5</v>
      </c>
      <c r="M243" s="1">
        <v>56</v>
      </c>
      <c r="N243" s="1" t="s">
        <v>36</v>
      </c>
      <c r="O243" s="8" t="s">
        <v>27</v>
      </c>
    </row>
    <row r="244" spans="1:15">
      <c r="A244">
        <v>481</v>
      </c>
      <c r="B244" s="9">
        <v>10</v>
      </c>
      <c r="C244" s="18">
        <f t="shared" si="6"/>
        <v>481.83333333333331</v>
      </c>
      <c r="D244" s="14">
        <f t="shared" si="7"/>
        <v>2.5000000000000001E-2</v>
      </c>
      <c r="H244" s="14">
        <v>0.03</v>
      </c>
      <c r="I244" s="14">
        <v>0.02</v>
      </c>
      <c r="K244" s="1" t="s">
        <v>7</v>
      </c>
      <c r="L244" s="1">
        <v>5</v>
      </c>
      <c r="M244" s="1">
        <v>56</v>
      </c>
      <c r="N244" s="1" t="s">
        <v>36</v>
      </c>
      <c r="O244" s="8" t="s">
        <v>27</v>
      </c>
    </row>
    <row r="245" spans="1:15">
      <c r="A245">
        <v>482</v>
      </c>
      <c r="B245" s="9">
        <v>10</v>
      </c>
      <c r="C245" s="18">
        <f t="shared" si="6"/>
        <v>482.83333333333331</v>
      </c>
      <c r="D245" s="14">
        <f t="shared" si="7"/>
        <v>0.04</v>
      </c>
      <c r="H245" s="14">
        <v>0.04</v>
      </c>
      <c r="I245" s="14">
        <v>0.04</v>
      </c>
      <c r="K245" s="1" t="s">
        <v>7</v>
      </c>
      <c r="L245" s="1">
        <v>5</v>
      </c>
      <c r="M245" s="1">
        <v>56</v>
      </c>
      <c r="N245" s="1" t="s">
        <v>36</v>
      </c>
      <c r="O245" s="8" t="s">
        <v>27</v>
      </c>
    </row>
    <row r="246" spans="1:15">
      <c r="A246">
        <v>483</v>
      </c>
      <c r="B246" s="9">
        <v>0.5</v>
      </c>
      <c r="C246" s="18">
        <f t="shared" si="6"/>
        <v>483.04166666666669</v>
      </c>
      <c r="D246" s="14">
        <f t="shared" si="7"/>
        <v>0.05</v>
      </c>
      <c r="H246" s="14">
        <v>0.1</v>
      </c>
      <c r="I246" s="14">
        <v>0</v>
      </c>
      <c r="K246" s="1" t="s">
        <v>7</v>
      </c>
      <c r="L246" s="1">
        <v>5</v>
      </c>
      <c r="M246" s="1">
        <v>56</v>
      </c>
      <c r="N246" s="1" t="s">
        <v>36</v>
      </c>
      <c r="O246" s="8" t="s">
        <v>27</v>
      </c>
    </row>
    <row r="247" spans="1:15">
      <c r="A247">
        <v>483</v>
      </c>
      <c r="B247" s="9">
        <v>4</v>
      </c>
      <c r="C247" s="18">
        <f t="shared" si="6"/>
        <v>483.33333333333331</v>
      </c>
      <c r="D247" s="14">
        <f t="shared" si="7"/>
        <v>0.01</v>
      </c>
      <c r="H247" s="14">
        <v>0.02</v>
      </c>
      <c r="I247" s="14">
        <v>0</v>
      </c>
      <c r="K247" s="1" t="s">
        <v>7</v>
      </c>
      <c r="L247" s="1">
        <v>5</v>
      </c>
      <c r="M247" s="1">
        <v>56</v>
      </c>
      <c r="N247" s="1" t="s">
        <v>36</v>
      </c>
      <c r="O247" s="8" t="s">
        <v>27</v>
      </c>
    </row>
    <row r="248" spans="1:15">
      <c r="A248">
        <v>483</v>
      </c>
      <c r="B248" s="9">
        <v>6.5</v>
      </c>
      <c r="C248" s="18">
        <f t="shared" si="6"/>
        <v>483.54166666666669</v>
      </c>
      <c r="D248" s="14">
        <f t="shared" si="7"/>
        <v>0.02</v>
      </c>
      <c r="H248" s="14">
        <v>0.02</v>
      </c>
      <c r="I248" s="14">
        <v>0.02</v>
      </c>
      <c r="K248" s="1" t="s">
        <v>7</v>
      </c>
      <c r="L248" s="1">
        <v>5</v>
      </c>
      <c r="M248" s="1">
        <v>56</v>
      </c>
      <c r="N248" s="1" t="s">
        <v>36</v>
      </c>
      <c r="O248" s="8" t="s">
        <v>27</v>
      </c>
    </row>
    <row r="249" spans="1:15">
      <c r="A249">
        <v>483</v>
      </c>
      <c r="B249" s="9">
        <v>9</v>
      </c>
      <c r="C249" s="18">
        <f t="shared" si="6"/>
        <v>483.75</v>
      </c>
      <c r="D249" s="14">
        <f t="shared" si="7"/>
        <v>0.03</v>
      </c>
      <c r="H249" s="14">
        <v>0.02</v>
      </c>
      <c r="I249" s="14">
        <v>0.04</v>
      </c>
      <c r="K249" s="1" t="s">
        <v>7</v>
      </c>
      <c r="L249" s="1">
        <v>5</v>
      </c>
      <c r="M249" s="1">
        <v>56</v>
      </c>
      <c r="N249" s="1" t="s">
        <v>36</v>
      </c>
      <c r="O249" s="8" t="s">
        <v>27</v>
      </c>
    </row>
    <row r="250" spans="1:15">
      <c r="A250">
        <v>484</v>
      </c>
      <c r="B250" s="9">
        <v>0.5</v>
      </c>
      <c r="C250" s="18">
        <f t="shared" si="6"/>
        <v>484.04166666666669</v>
      </c>
      <c r="D250" s="14">
        <f t="shared" si="7"/>
        <v>0.04</v>
      </c>
      <c r="H250" s="14">
        <v>0.04</v>
      </c>
      <c r="I250" s="14">
        <v>0.04</v>
      </c>
      <c r="K250" s="1" t="s">
        <v>7</v>
      </c>
      <c r="L250" s="1">
        <v>5</v>
      </c>
      <c r="M250" s="1">
        <v>56</v>
      </c>
      <c r="N250" s="1" t="s">
        <v>36</v>
      </c>
      <c r="O250" s="8" t="s">
        <v>27</v>
      </c>
    </row>
    <row r="251" spans="1:15">
      <c r="A251">
        <v>484</v>
      </c>
      <c r="B251" s="9">
        <v>3</v>
      </c>
      <c r="C251" s="18">
        <f t="shared" si="6"/>
        <v>484.25</v>
      </c>
      <c r="D251" s="14">
        <f t="shared" si="7"/>
        <v>5.5E-2</v>
      </c>
      <c r="H251" s="14">
        <v>0.05</v>
      </c>
      <c r="I251" s="14">
        <v>0.06</v>
      </c>
      <c r="K251" s="1" t="s">
        <v>7</v>
      </c>
      <c r="L251" s="1">
        <v>5</v>
      </c>
      <c r="M251" s="1">
        <v>56</v>
      </c>
      <c r="N251" s="1" t="s">
        <v>36</v>
      </c>
      <c r="O251" s="8" t="s">
        <v>27</v>
      </c>
    </row>
    <row r="252" spans="1:15">
      <c r="A252">
        <v>484</v>
      </c>
      <c r="B252" s="9">
        <v>6</v>
      </c>
      <c r="C252" s="18">
        <f t="shared" si="6"/>
        <v>484.5</v>
      </c>
      <c r="D252" s="14">
        <f t="shared" si="7"/>
        <v>4.4999999999999998E-2</v>
      </c>
      <c r="H252" s="14">
        <v>0.05</v>
      </c>
      <c r="I252" s="14">
        <v>0.04</v>
      </c>
      <c r="K252" s="1" t="s">
        <v>7</v>
      </c>
      <c r="L252" s="1">
        <v>5</v>
      </c>
      <c r="M252" s="1">
        <v>56</v>
      </c>
      <c r="N252" s="1" t="s">
        <v>36</v>
      </c>
      <c r="O252" s="8" t="s">
        <v>27</v>
      </c>
    </row>
    <row r="253" spans="1:15">
      <c r="A253">
        <v>484</v>
      </c>
      <c r="B253" s="9">
        <v>8.5</v>
      </c>
      <c r="C253" s="18">
        <f t="shared" si="6"/>
        <v>484.70833333333331</v>
      </c>
      <c r="D253" s="14">
        <f t="shared" si="7"/>
        <v>4.4999999999999998E-2</v>
      </c>
      <c r="H253" s="14">
        <v>0.03</v>
      </c>
      <c r="I253" s="14">
        <v>0.06</v>
      </c>
      <c r="K253" s="1" t="s">
        <v>7</v>
      </c>
      <c r="L253" s="1">
        <v>5</v>
      </c>
      <c r="M253" s="1">
        <v>56</v>
      </c>
      <c r="N253" s="1" t="s">
        <v>36</v>
      </c>
      <c r="O253" s="8" t="s">
        <v>27</v>
      </c>
    </row>
    <row r="254" spans="1:15">
      <c r="A254">
        <v>484</v>
      </c>
      <c r="B254" s="9">
        <v>11</v>
      </c>
      <c r="C254" s="18">
        <f t="shared" si="6"/>
        <v>484.91666666666669</v>
      </c>
      <c r="D254" s="14">
        <f t="shared" si="7"/>
        <v>0.02</v>
      </c>
      <c r="H254" s="14">
        <v>0.02</v>
      </c>
      <c r="I254" s="14">
        <v>0.02</v>
      </c>
      <c r="K254" s="1" t="s">
        <v>7</v>
      </c>
      <c r="L254" s="1">
        <v>5</v>
      </c>
      <c r="M254" s="1">
        <v>56</v>
      </c>
      <c r="N254" s="1" t="s">
        <v>36</v>
      </c>
      <c r="O254" s="8" t="s">
        <v>27</v>
      </c>
    </row>
    <row r="255" spans="1:15">
      <c r="A255">
        <v>485</v>
      </c>
      <c r="B255" s="9">
        <v>1.5</v>
      </c>
      <c r="C255" s="18">
        <f t="shared" si="6"/>
        <v>485.125</v>
      </c>
      <c r="D255" s="14">
        <f t="shared" si="7"/>
        <v>0.03</v>
      </c>
      <c r="H255" s="14">
        <v>0.02</v>
      </c>
      <c r="I255" s="14">
        <v>0.04</v>
      </c>
      <c r="K255" s="1" t="s">
        <v>7</v>
      </c>
      <c r="L255" s="1">
        <v>5</v>
      </c>
      <c r="M255" s="1">
        <v>56</v>
      </c>
      <c r="N255" s="1" t="s">
        <v>36</v>
      </c>
      <c r="O255" s="8" t="s">
        <v>27</v>
      </c>
    </row>
    <row r="256" spans="1:15">
      <c r="A256">
        <v>485</v>
      </c>
      <c r="B256" s="9">
        <v>4</v>
      </c>
      <c r="C256" s="18">
        <f t="shared" si="6"/>
        <v>485.33333333333331</v>
      </c>
      <c r="D256" s="14">
        <f t="shared" si="7"/>
        <v>0.03</v>
      </c>
      <c r="H256" s="14">
        <v>0.02</v>
      </c>
      <c r="I256" s="14">
        <v>0.04</v>
      </c>
      <c r="K256" s="1" t="s">
        <v>7</v>
      </c>
      <c r="L256" s="1">
        <v>5</v>
      </c>
      <c r="M256" s="1">
        <v>56</v>
      </c>
      <c r="N256" s="1" t="s">
        <v>36</v>
      </c>
      <c r="O256" s="8" t="s">
        <v>27</v>
      </c>
    </row>
    <row r="257" spans="1:15">
      <c r="A257">
        <v>485</v>
      </c>
      <c r="B257" s="9">
        <v>6.5</v>
      </c>
      <c r="C257" s="18">
        <f t="shared" si="6"/>
        <v>485.54166666666669</v>
      </c>
      <c r="D257" s="14">
        <f t="shared" si="7"/>
        <v>0.04</v>
      </c>
      <c r="H257" s="14">
        <v>0.03</v>
      </c>
      <c r="I257" s="14">
        <v>0.05</v>
      </c>
      <c r="K257" s="1" t="s">
        <v>7</v>
      </c>
      <c r="L257" s="1">
        <v>5</v>
      </c>
      <c r="M257" s="1">
        <v>56</v>
      </c>
      <c r="N257" s="1" t="s">
        <v>36</v>
      </c>
      <c r="O257" s="8" t="s">
        <v>27</v>
      </c>
    </row>
    <row r="258" spans="1:15">
      <c r="A258">
        <v>485</v>
      </c>
      <c r="B258" s="9">
        <v>9</v>
      </c>
      <c r="C258" s="18">
        <f t="shared" si="6"/>
        <v>485.75</v>
      </c>
      <c r="D258" s="14">
        <f t="shared" si="7"/>
        <v>0.03</v>
      </c>
      <c r="H258" s="14">
        <v>0.03</v>
      </c>
      <c r="I258" s="14">
        <v>0.03</v>
      </c>
      <c r="K258" s="1" t="s">
        <v>7</v>
      </c>
      <c r="L258" s="1">
        <v>5</v>
      </c>
      <c r="M258" s="1">
        <v>56</v>
      </c>
      <c r="N258" s="1" t="s">
        <v>36</v>
      </c>
      <c r="O258" s="8" t="s">
        <v>27</v>
      </c>
    </row>
    <row r="259" spans="1:15">
      <c r="A259">
        <v>485</v>
      </c>
      <c r="B259" s="9">
        <v>11.5</v>
      </c>
      <c r="C259" s="18">
        <f t="shared" si="6"/>
        <v>485.95833333333331</v>
      </c>
      <c r="D259" s="14">
        <f t="shared" si="7"/>
        <v>3.5000000000000003E-2</v>
      </c>
      <c r="H259" s="14">
        <v>0.04</v>
      </c>
      <c r="I259" s="14">
        <v>0.03</v>
      </c>
      <c r="K259" s="1" t="s">
        <v>7</v>
      </c>
      <c r="L259" s="1">
        <v>5</v>
      </c>
      <c r="M259" s="1">
        <v>56</v>
      </c>
      <c r="N259" s="1" t="s">
        <v>36</v>
      </c>
      <c r="O259" s="8" t="s">
        <v>27</v>
      </c>
    </row>
    <row r="260" spans="1:15">
      <c r="A260">
        <v>486</v>
      </c>
      <c r="B260" s="9">
        <v>2</v>
      </c>
      <c r="C260" s="18">
        <f t="shared" si="6"/>
        <v>486.16666666666669</v>
      </c>
      <c r="D260" s="14">
        <f t="shared" si="7"/>
        <v>0.03</v>
      </c>
      <c r="H260" s="14">
        <v>0.04</v>
      </c>
      <c r="I260" s="14">
        <v>0.02</v>
      </c>
      <c r="K260" s="1" t="s">
        <v>7</v>
      </c>
      <c r="L260" s="1">
        <v>5</v>
      </c>
      <c r="M260" s="1">
        <v>56</v>
      </c>
      <c r="N260" s="1" t="s">
        <v>36</v>
      </c>
      <c r="O260" s="8" t="s">
        <v>27</v>
      </c>
    </row>
    <row r="261" spans="1:15">
      <c r="A261">
        <v>486</v>
      </c>
      <c r="B261" s="9">
        <v>4.5</v>
      </c>
      <c r="C261" s="18">
        <f t="shared" si="6"/>
        <v>486.375</v>
      </c>
      <c r="D261" s="14">
        <f t="shared" si="7"/>
        <v>0.03</v>
      </c>
      <c r="H261" s="14">
        <v>0.06</v>
      </c>
      <c r="I261" s="14">
        <v>0</v>
      </c>
      <c r="K261" s="1" t="s">
        <v>7</v>
      </c>
      <c r="L261" s="1">
        <v>5</v>
      </c>
      <c r="M261" s="1">
        <v>56</v>
      </c>
      <c r="N261" s="1" t="s">
        <v>36</v>
      </c>
      <c r="O261" s="8" t="s">
        <v>27</v>
      </c>
    </row>
    <row r="262" spans="1:15">
      <c r="A262">
        <v>486</v>
      </c>
      <c r="B262" s="9">
        <v>7</v>
      </c>
      <c r="C262" s="18">
        <f t="shared" si="6"/>
        <v>486.58333333333331</v>
      </c>
      <c r="D262" s="14">
        <f t="shared" si="7"/>
        <v>0.04</v>
      </c>
      <c r="H262" s="14">
        <v>0.06</v>
      </c>
      <c r="I262" s="14">
        <v>0.02</v>
      </c>
      <c r="K262" s="1" t="s">
        <v>7</v>
      </c>
      <c r="L262" s="1">
        <v>5</v>
      </c>
      <c r="M262" s="1">
        <v>56</v>
      </c>
      <c r="N262" s="1" t="s">
        <v>36</v>
      </c>
      <c r="O262" s="8" t="s">
        <v>27</v>
      </c>
    </row>
    <row r="263" spans="1:15">
      <c r="A263">
        <v>486</v>
      </c>
      <c r="B263" s="9">
        <v>9.5</v>
      </c>
      <c r="C263" s="18">
        <f t="shared" si="6"/>
        <v>486.79166666666669</v>
      </c>
      <c r="D263" s="14">
        <f t="shared" si="7"/>
        <v>2.5000000000000001E-2</v>
      </c>
      <c r="H263" s="14">
        <v>0.03</v>
      </c>
      <c r="I263" s="14">
        <v>0.02</v>
      </c>
      <c r="K263" s="1" t="s">
        <v>7</v>
      </c>
      <c r="L263" s="1">
        <v>5</v>
      </c>
      <c r="M263" s="1">
        <v>56</v>
      </c>
      <c r="N263" s="1" t="s">
        <v>36</v>
      </c>
      <c r="O263" s="8" t="s">
        <v>27</v>
      </c>
    </row>
    <row r="264" spans="1:15">
      <c r="A264">
        <v>487</v>
      </c>
      <c r="B264" s="9">
        <v>0</v>
      </c>
      <c r="C264" s="18">
        <f t="shared" si="6"/>
        <v>487</v>
      </c>
      <c r="D264" s="14">
        <f t="shared" si="7"/>
        <v>0.01</v>
      </c>
      <c r="H264" s="14">
        <v>0.01</v>
      </c>
      <c r="I264" s="14">
        <v>0.01</v>
      </c>
      <c r="K264" s="1" t="s">
        <v>7</v>
      </c>
      <c r="L264" s="1">
        <v>5</v>
      </c>
      <c r="M264" s="1">
        <v>56</v>
      </c>
      <c r="N264" s="1" t="s">
        <v>36</v>
      </c>
      <c r="O264" s="8" t="s">
        <v>27</v>
      </c>
    </row>
    <row r="265" spans="1:15">
      <c r="A265">
        <v>487</v>
      </c>
      <c r="B265" s="9">
        <v>2.5</v>
      </c>
      <c r="C265" s="18">
        <f t="shared" si="6"/>
        <v>487.20833333333331</v>
      </c>
      <c r="D265" s="14">
        <f t="shared" si="7"/>
        <v>0.04</v>
      </c>
      <c r="H265" s="14">
        <v>0.03</v>
      </c>
      <c r="I265" s="14">
        <v>0.05</v>
      </c>
      <c r="K265" s="1" t="s">
        <v>7</v>
      </c>
      <c r="L265" s="1">
        <v>5</v>
      </c>
      <c r="M265" s="1">
        <v>56</v>
      </c>
      <c r="N265" s="1" t="s">
        <v>36</v>
      </c>
      <c r="O265" s="8" t="s">
        <v>27</v>
      </c>
    </row>
    <row r="266" spans="1:15">
      <c r="A266">
        <v>487</v>
      </c>
      <c r="B266" s="9">
        <v>5</v>
      </c>
      <c r="C266" s="18">
        <f t="shared" si="6"/>
        <v>487.41666666666669</v>
      </c>
      <c r="D266" s="14">
        <f t="shared" si="7"/>
        <v>1.4999999999999999E-2</v>
      </c>
      <c r="H266" s="14">
        <v>0.02</v>
      </c>
      <c r="I266" s="14">
        <v>0.01</v>
      </c>
      <c r="K266" s="1" t="s">
        <v>7</v>
      </c>
      <c r="L266" s="1">
        <v>5</v>
      </c>
      <c r="M266" s="1">
        <v>56</v>
      </c>
      <c r="N266" s="1" t="s">
        <v>36</v>
      </c>
      <c r="O266" s="8" t="s">
        <v>27</v>
      </c>
    </row>
    <row r="267" spans="1:15">
      <c r="A267">
        <v>487</v>
      </c>
      <c r="B267" s="9">
        <v>6</v>
      </c>
      <c r="C267" s="18">
        <f t="shared" si="6"/>
        <v>487.5</v>
      </c>
      <c r="D267" s="14">
        <f t="shared" si="7"/>
        <v>0.03</v>
      </c>
      <c r="H267" s="14">
        <v>0.03</v>
      </c>
      <c r="I267" s="14">
        <v>0.03</v>
      </c>
      <c r="K267" s="1" t="s">
        <v>7</v>
      </c>
      <c r="L267" s="1">
        <v>5</v>
      </c>
      <c r="M267" s="1">
        <v>56</v>
      </c>
      <c r="N267" s="1" t="s">
        <v>36</v>
      </c>
      <c r="O267" s="8" t="s">
        <v>27</v>
      </c>
    </row>
    <row r="268" spans="1:15">
      <c r="A268">
        <v>487</v>
      </c>
      <c r="B268" s="9">
        <v>8.5</v>
      </c>
      <c r="C268" s="18">
        <f t="shared" si="6"/>
        <v>487.70833333333331</v>
      </c>
      <c r="D268" s="14">
        <f t="shared" si="7"/>
        <v>0.03</v>
      </c>
      <c r="H268" s="14">
        <v>0.03</v>
      </c>
      <c r="I268" s="14">
        <v>0.03</v>
      </c>
      <c r="K268" s="1" t="s">
        <v>7</v>
      </c>
      <c r="L268" s="1">
        <v>5</v>
      </c>
      <c r="M268" s="1">
        <v>56</v>
      </c>
      <c r="N268" s="1" t="s">
        <v>36</v>
      </c>
      <c r="O268" s="8" t="s">
        <v>27</v>
      </c>
    </row>
    <row r="269" spans="1:15">
      <c r="A269">
        <v>487</v>
      </c>
      <c r="B269" s="9">
        <v>11</v>
      </c>
      <c r="C269" s="18">
        <f t="shared" si="6"/>
        <v>487.91666666666669</v>
      </c>
      <c r="D269" s="14">
        <f t="shared" si="7"/>
        <v>0.04</v>
      </c>
      <c r="H269" s="14">
        <v>0.05</v>
      </c>
      <c r="I269" s="14">
        <v>0.03</v>
      </c>
      <c r="K269" s="1" t="s">
        <v>7</v>
      </c>
      <c r="L269" s="1">
        <v>5</v>
      </c>
      <c r="M269" s="1">
        <v>56</v>
      </c>
      <c r="N269" s="1" t="s">
        <v>36</v>
      </c>
      <c r="O269" s="8" t="s">
        <v>27</v>
      </c>
    </row>
    <row r="270" spans="1:15">
      <c r="A270">
        <v>488</v>
      </c>
      <c r="B270" s="9">
        <v>2.5</v>
      </c>
      <c r="C270" s="18">
        <f t="shared" si="6"/>
        <v>488.20833333333331</v>
      </c>
      <c r="D270" s="14">
        <f t="shared" si="7"/>
        <v>0.01</v>
      </c>
      <c r="H270" s="14">
        <v>0.01</v>
      </c>
      <c r="I270">
        <v>0.01</v>
      </c>
      <c r="K270" s="1" t="s">
        <v>7</v>
      </c>
      <c r="L270" s="1">
        <v>5</v>
      </c>
      <c r="M270" s="1">
        <v>57</v>
      </c>
      <c r="N270" s="1" t="s">
        <v>38</v>
      </c>
      <c r="O270" s="8" t="s">
        <v>39</v>
      </c>
    </row>
    <row r="271" spans="1:15">
      <c r="A271">
        <v>488</v>
      </c>
      <c r="B271" s="9">
        <v>5</v>
      </c>
      <c r="C271" s="18">
        <f t="shared" si="6"/>
        <v>488.41666666666669</v>
      </c>
      <c r="D271" s="14">
        <f t="shared" si="7"/>
        <v>1.4999999999999999E-2</v>
      </c>
      <c r="H271" s="14">
        <v>0.01</v>
      </c>
      <c r="I271">
        <v>0.02</v>
      </c>
      <c r="K271" s="1" t="s">
        <v>7</v>
      </c>
      <c r="L271" s="1">
        <v>5</v>
      </c>
      <c r="M271" s="1">
        <v>57</v>
      </c>
      <c r="N271" s="1" t="s">
        <v>38</v>
      </c>
      <c r="O271" s="8" t="s">
        <v>39</v>
      </c>
    </row>
    <row r="272" spans="1:15">
      <c r="A272">
        <v>488</v>
      </c>
      <c r="B272" s="9">
        <v>7.5</v>
      </c>
      <c r="C272" s="18">
        <f t="shared" si="6"/>
        <v>488.625</v>
      </c>
      <c r="D272" s="14">
        <f t="shared" si="7"/>
        <v>0.01</v>
      </c>
      <c r="H272" s="14">
        <v>0.02</v>
      </c>
      <c r="I272">
        <v>0</v>
      </c>
      <c r="K272" s="1" t="s">
        <v>7</v>
      </c>
      <c r="L272" s="1">
        <v>5</v>
      </c>
      <c r="M272" s="1">
        <v>57</v>
      </c>
      <c r="N272" s="1" t="s">
        <v>38</v>
      </c>
      <c r="O272" s="8" t="s">
        <v>39</v>
      </c>
    </row>
    <row r="273" spans="1:15">
      <c r="A273">
        <v>488</v>
      </c>
      <c r="B273" s="9">
        <v>10</v>
      </c>
      <c r="C273" s="18">
        <f t="shared" si="6"/>
        <v>488.83333333333331</v>
      </c>
      <c r="D273" s="14">
        <f t="shared" si="7"/>
        <v>3.5000000000000003E-2</v>
      </c>
      <c r="H273" s="14">
        <v>0.05</v>
      </c>
      <c r="I273">
        <v>0.02</v>
      </c>
      <c r="J273" s="12" t="s">
        <v>41</v>
      </c>
      <c r="K273" s="1" t="s">
        <v>7</v>
      </c>
      <c r="L273" s="1">
        <v>5</v>
      </c>
      <c r="M273" s="1">
        <v>57</v>
      </c>
      <c r="N273" s="1" t="s">
        <v>38</v>
      </c>
      <c r="O273" s="8" t="s">
        <v>39</v>
      </c>
    </row>
    <row r="274" spans="1:15">
      <c r="A274">
        <v>489</v>
      </c>
      <c r="B274" s="9">
        <v>0.5</v>
      </c>
      <c r="C274" s="18">
        <f t="shared" si="6"/>
        <v>489.04166666666669</v>
      </c>
      <c r="D274" s="14">
        <f t="shared" si="7"/>
        <v>5.5E-2</v>
      </c>
      <c r="H274" s="14">
        <v>0.01</v>
      </c>
      <c r="I274">
        <v>0.1</v>
      </c>
      <c r="K274" s="1" t="s">
        <v>7</v>
      </c>
      <c r="L274" s="1">
        <v>5</v>
      </c>
      <c r="M274" s="1">
        <v>57</v>
      </c>
      <c r="N274" s="1" t="s">
        <v>38</v>
      </c>
      <c r="O274" s="8" t="s">
        <v>39</v>
      </c>
    </row>
    <row r="275" spans="1:15">
      <c r="A275">
        <v>489</v>
      </c>
      <c r="B275" s="9">
        <v>3</v>
      </c>
      <c r="C275" s="18">
        <f t="shared" si="6"/>
        <v>489.25</v>
      </c>
      <c r="D275" s="14">
        <f t="shared" si="7"/>
        <v>1.4999999999999999E-2</v>
      </c>
      <c r="H275" s="14">
        <v>0.03</v>
      </c>
      <c r="I275">
        <v>0</v>
      </c>
      <c r="K275" s="1" t="s">
        <v>7</v>
      </c>
      <c r="L275" s="1">
        <v>5</v>
      </c>
      <c r="M275" s="1">
        <v>57</v>
      </c>
      <c r="N275" s="1" t="s">
        <v>38</v>
      </c>
      <c r="O275" s="8" t="s">
        <v>39</v>
      </c>
    </row>
    <row r="276" spans="1:15">
      <c r="A276">
        <v>489</v>
      </c>
      <c r="B276" s="9">
        <v>5.5</v>
      </c>
      <c r="C276" s="18">
        <f t="shared" si="6"/>
        <v>489.45833333333331</v>
      </c>
      <c r="D276" s="14">
        <f t="shared" si="7"/>
        <v>0.02</v>
      </c>
      <c r="H276" s="14">
        <v>0.03</v>
      </c>
      <c r="I276">
        <v>0.01</v>
      </c>
      <c r="K276" s="1" t="s">
        <v>7</v>
      </c>
      <c r="L276" s="1">
        <v>5</v>
      </c>
      <c r="M276" s="1">
        <v>57</v>
      </c>
      <c r="N276" s="1" t="s">
        <v>38</v>
      </c>
      <c r="O276" s="8" t="s">
        <v>39</v>
      </c>
    </row>
    <row r="277" spans="1:15">
      <c r="A277">
        <v>489</v>
      </c>
      <c r="B277" s="9">
        <v>8</v>
      </c>
      <c r="C277" s="18">
        <f t="shared" si="6"/>
        <v>489.66666666666669</v>
      </c>
      <c r="D277" s="14">
        <f t="shared" si="7"/>
        <v>1.4999999999999999E-2</v>
      </c>
      <c r="H277" s="14">
        <v>0</v>
      </c>
      <c r="I277">
        <v>0.03</v>
      </c>
      <c r="K277" s="1" t="s">
        <v>7</v>
      </c>
      <c r="L277" s="1">
        <v>5</v>
      </c>
      <c r="M277" s="1">
        <v>57</v>
      </c>
      <c r="N277" s="1" t="s">
        <v>38</v>
      </c>
      <c r="O277" s="8" t="s">
        <v>39</v>
      </c>
    </row>
    <row r="278" spans="1:15">
      <c r="A278">
        <v>490</v>
      </c>
      <c r="B278" s="9">
        <v>2.5</v>
      </c>
      <c r="C278" s="18">
        <f t="shared" si="6"/>
        <v>490.20833333333331</v>
      </c>
      <c r="D278" s="14">
        <f t="shared" si="7"/>
        <v>3.5000000000000003E-2</v>
      </c>
      <c r="H278" s="14">
        <v>0.03</v>
      </c>
      <c r="I278">
        <v>0.04</v>
      </c>
      <c r="K278" s="1" t="s">
        <v>7</v>
      </c>
      <c r="L278" s="1">
        <v>5</v>
      </c>
      <c r="M278" s="1">
        <v>57</v>
      </c>
      <c r="N278" s="1" t="s">
        <v>38</v>
      </c>
      <c r="O278" s="8" t="s">
        <v>39</v>
      </c>
    </row>
    <row r="279" spans="1:15">
      <c r="A279">
        <v>490</v>
      </c>
      <c r="B279" s="9">
        <v>5</v>
      </c>
      <c r="C279" s="18">
        <f t="shared" si="6"/>
        <v>490.41666666666669</v>
      </c>
      <c r="D279" s="14">
        <f t="shared" si="7"/>
        <v>0.03</v>
      </c>
      <c r="H279" s="14">
        <v>0.03</v>
      </c>
      <c r="I279">
        <v>0.03</v>
      </c>
      <c r="K279" s="1" t="s">
        <v>7</v>
      </c>
      <c r="L279" s="1">
        <v>5</v>
      </c>
      <c r="M279" s="1">
        <v>57</v>
      </c>
      <c r="N279" s="1" t="s">
        <v>38</v>
      </c>
      <c r="O279" s="8" t="s">
        <v>39</v>
      </c>
    </row>
    <row r="280" spans="1:15">
      <c r="A280">
        <v>491</v>
      </c>
      <c r="B280" s="9">
        <v>2.5</v>
      </c>
      <c r="C280" s="18">
        <f t="shared" si="6"/>
        <v>491.20833333333331</v>
      </c>
      <c r="D280" s="14">
        <f t="shared" si="7"/>
        <v>5.5E-2</v>
      </c>
      <c r="H280" s="14">
        <v>0.03</v>
      </c>
      <c r="I280">
        <v>0.08</v>
      </c>
      <c r="K280" s="1" t="s">
        <v>7</v>
      </c>
      <c r="L280" s="1">
        <v>5</v>
      </c>
      <c r="M280" s="1">
        <v>57</v>
      </c>
      <c r="N280" s="1" t="s">
        <v>38</v>
      </c>
      <c r="O280" s="8" t="s">
        <v>39</v>
      </c>
    </row>
    <row r="281" spans="1:15">
      <c r="A281">
        <v>491</v>
      </c>
      <c r="B281" s="9">
        <v>5</v>
      </c>
      <c r="C281" s="18">
        <f t="shared" si="6"/>
        <v>491.41666666666669</v>
      </c>
      <c r="D281" s="14">
        <f t="shared" si="7"/>
        <v>0.05</v>
      </c>
      <c r="H281" s="14">
        <v>0.04</v>
      </c>
      <c r="I281">
        <v>0.06</v>
      </c>
      <c r="K281" s="1" t="s">
        <v>7</v>
      </c>
      <c r="L281" s="1">
        <v>5</v>
      </c>
      <c r="M281" s="1">
        <v>57</v>
      </c>
      <c r="N281" s="1" t="s">
        <v>38</v>
      </c>
      <c r="O281" s="8" t="s">
        <v>39</v>
      </c>
    </row>
    <row r="282" spans="1:15">
      <c r="A282">
        <v>492</v>
      </c>
      <c r="B282" s="9">
        <v>3</v>
      </c>
      <c r="C282" s="18">
        <f t="shared" si="6"/>
        <v>492.25</v>
      </c>
      <c r="D282" s="14">
        <f t="shared" si="7"/>
        <v>0.01</v>
      </c>
      <c r="H282" s="14">
        <v>0</v>
      </c>
      <c r="I282">
        <v>0.02</v>
      </c>
      <c r="J282" s="12" t="s">
        <v>40</v>
      </c>
      <c r="K282" s="1" t="s">
        <v>7</v>
      </c>
      <c r="L282" s="1">
        <v>5</v>
      </c>
      <c r="M282" s="1">
        <v>57</v>
      </c>
      <c r="N282" s="1" t="s">
        <v>38</v>
      </c>
      <c r="O282" s="8" t="s">
        <v>39</v>
      </c>
    </row>
    <row r="283" spans="1:15">
      <c r="A283">
        <v>492</v>
      </c>
      <c r="B283" s="9">
        <v>5.5</v>
      </c>
      <c r="C283" s="18">
        <f t="shared" si="6"/>
        <v>492.45833333333331</v>
      </c>
      <c r="D283" s="14">
        <f t="shared" si="7"/>
        <v>1.4999999999999999E-2</v>
      </c>
      <c r="H283" s="14">
        <v>0.02</v>
      </c>
      <c r="I283">
        <v>0.01</v>
      </c>
      <c r="J283" s="12" t="s">
        <v>40</v>
      </c>
      <c r="K283" s="1" t="s">
        <v>7</v>
      </c>
      <c r="L283" s="1">
        <v>5</v>
      </c>
      <c r="M283" s="1">
        <v>57</v>
      </c>
      <c r="N283" s="1" t="s">
        <v>38</v>
      </c>
      <c r="O283" s="8" t="s">
        <v>39</v>
      </c>
    </row>
    <row r="284" spans="1:15">
      <c r="A284">
        <v>492</v>
      </c>
      <c r="B284" s="9">
        <v>8</v>
      </c>
      <c r="C284" s="18">
        <f t="shared" si="6"/>
        <v>492.66666666666669</v>
      </c>
      <c r="D284" s="14">
        <f t="shared" si="7"/>
        <v>2.5000000000000001E-2</v>
      </c>
      <c r="H284" s="14">
        <v>0.04</v>
      </c>
      <c r="I284">
        <v>0.01</v>
      </c>
      <c r="J284" s="12" t="s">
        <v>40</v>
      </c>
      <c r="K284" s="1" t="s">
        <v>7</v>
      </c>
      <c r="L284" s="1">
        <v>5</v>
      </c>
      <c r="M284" s="1">
        <v>57</v>
      </c>
      <c r="N284" s="1" t="s">
        <v>38</v>
      </c>
      <c r="O284" s="8" t="s">
        <v>39</v>
      </c>
    </row>
    <row r="285" spans="1:15">
      <c r="A285">
        <v>492</v>
      </c>
      <c r="B285" s="9">
        <v>11.5</v>
      </c>
      <c r="C285" s="18">
        <f t="shared" si="6"/>
        <v>492.95833333333331</v>
      </c>
      <c r="D285" s="14">
        <f t="shared" si="7"/>
        <v>0.01</v>
      </c>
      <c r="H285" s="14">
        <v>0</v>
      </c>
      <c r="I285">
        <v>0.02</v>
      </c>
      <c r="J285" s="12" t="s">
        <v>40</v>
      </c>
      <c r="K285" s="1" t="s">
        <v>7</v>
      </c>
      <c r="L285" s="1">
        <v>5</v>
      </c>
      <c r="M285" s="1">
        <v>57</v>
      </c>
      <c r="N285" s="1" t="s">
        <v>38</v>
      </c>
      <c r="O285" s="8" t="s">
        <v>39</v>
      </c>
    </row>
    <row r="286" spans="1:15">
      <c r="A286">
        <v>493</v>
      </c>
      <c r="B286" s="9">
        <v>4</v>
      </c>
      <c r="C286" s="18">
        <f t="shared" si="6"/>
        <v>493.33333333333331</v>
      </c>
      <c r="D286" s="14">
        <f t="shared" si="7"/>
        <v>0.04</v>
      </c>
      <c r="H286" s="14">
        <v>0.08</v>
      </c>
      <c r="I286">
        <v>0</v>
      </c>
      <c r="J286" s="12" t="s">
        <v>40</v>
      </c>
      <c r="K286" s="1" t="s">
        <v>7</v>
      </c>
      <c r="L286" s="1">
        <v>5</v>
      </c>
      <c r="M286" s="1">
        <v>57</v>
      </c>
      <c r="N286" s="1" t="s">
        <v>38</v>
      </c>
      <c r="O286" s="8" t="s">
        <v>39</v>
      </c>
    </row>
    <row r="287" spans="1:15">
      <c r="A287">
        <v>493</v>
      </c>
      <c r="B287" s="9">
        <v>8</v>
      </c>
      <c r="C287" s="18">
        <f t="shared" si="6"/>
        <v>493.66666666666669</v>
      </c>
      <c r="D287" s="14">
        <f t="shared" si="7"/>
        <v>0.01</v>
      </c>
      <c r="H287" s="14">
        <v>0.01</v>
      </c>
      <c r="I287">
        <v>0.01</v>
      </c>
      <c r="J287" s="12" t="s">
        <v>40</v>
      </c>
      <c r="K287" s="1" t="s">
        <v>7</v>
      </c>
      <c r="L287" s="1">
        <v>5</v>
      </c>
      <c r="M287" s="1">
        <v>57</v>
      </c>
      <c r="N287" s="1" t="s">
        <v>38</v>
      </c>
      <c r="O287" s="8" t="s">
        <v>39</v>
      </c>
    </row>
    <row r="288" spans="1:15">
      <c r="A288">
        <v>494</v>
      </c>
      <c r="B288" s="9">
        <v>1</v>
      </c>
      <c r="C288" s="18">
        <f t="shared" si="6"/>
        <v>494.08333333333331</v>
      </c>
      <c r="D288" s="14">
        <f t="shared" si="7"/>
        <v>0.01</v>
      </c>
      <c r="H288" s="14">
        <v>0</v>
      </c>
      <c r="I288">
        <v>0.02</v>
      </c>
      <c r="J288" s="12" t="s">
        <v>40</v>
      </c>
      <c r="K288" s="1" t="s">
        <v>7</v>
      </c>
      <c r="L288" s="1">
        <v>5</v>
      </c>
      <c r="M288" s="1">
        <v>57</v>
      </c>
      <c r="N288" s="1" t="s">
        <v>38</v>
      </c>
      <c r="O288" s="8" t="s">
        <v>39</v>
      </c>
    </row>
    <row r="289" spans="1:15">
      <c r="A289">
        <v>494</v>
      </c>
      <c r="B289" s="9">
        <v>5</v>
      </c>
      <c r="C289" s="18">
        <f t="shared" si="6"/>
        <v>494.41666666666669</v>
      </c>
      <c r="D289" s="14">
        <f t="shared" si="7"/>
        <v>5.0000000000000001E-3</v>
      </c>
      <c r="H289" s="14">
        <v>0</v>
      </c>
      <c r="I289">
        <v>0.01</v>
      </c>
      <c r="J289" s="12" t="s">
        <v>40</v>
      </c>
      <c r="K289" s="1" t="s">
        <v>7</v>
      </c>
      <c r="L289" s="1">
        <v>5</v>
      </c>
      <c r="M289" s="1">
        <v>57</v>
      </c>
      <c r="N289" s="1" t="s">
        <v>38</v>
      </c>
      <c r="O289" s="8" t="s">
        <v>39</v>
      </c>
    </row>
    <row r="290" spans="1:15">
      <c r="A290">
        <v>494</v>
      </c>
      <c r="B290" s="9">
        <v>10</v>
      </c>
      <c r="C290" s="18">
        <f t="shared" si="6"/>
        <v>494.83333333333331</v>
      </c>
      <c r="D290" s="14">
        <f t="shared" si="7"/>
        <v>2.5000000000000001E-2</v>
      </c>
      <c r="H290" s="14">
        <v>0.03</v>
      </c>
      <c r="I290">
        <v>0.02</v>
      </c>
      <c r="J290" s="12" t="s">
        <v>40</v>
      </c>
      <c r="K290" s="1" t="s">
        <v>7</v>
      </c>
      <c r="L290" s="1">
        <v>5</v>
      </c>
      <c r="M290" s="1">
        <v>57</v>
      </c>
      <c r="N290" s="1" t="s">
        <v>38</v>
      </c>
      <c r="O290" s="8" t="s">
        <v>39</v>
      </c>
    </row>
    <row r="291" spans="1:15">
      <c r="A291">
        <v>495</v>
      </c>
      <c r="B291" s="9">
        <v>2.5</v>
      </c>
      <c r="C291" s="18">
        <f t="shared" si="6"/>
        <v>495.20833333333331</v>
      </c>
      <c r="D291" s="14">
        <f t="shared" si="7"/>
        <v>3.5000000000000003E-2</v>
      </c>
      <c r="H291" s="14">
        <v>0.02</v>
      </c>
      <c r="I291">
        <v>0.05</v>
      </c>
      <c r="K291" s="1" t="s">
        <v>7</v>
      </c>
      <c r="L291" s="1">
        <v>5</v>
      </c>
      <c r="M291" s="1">
        <v>57</v>
      </c>
      <c r="N291" s="1" t="s">
        <v>38</v>
      </c>
      <c r="O291" s="8" t="s">
        <v>39</v>
      </c>
    </row>
    <row r="292" spans="1:15">
      <c r="A292">
        <v>495</v>
      </c>
      <c r="B292" s="9">
        <v>5</v>
      </c>
      <c r="C292" s="18">
        <f t="shared" si="6"/>
        <v>495.41666666666669</v>
      </c>
      <c r="D292" s="14">
        <f t="shared" si="7"/>
        <v>0.01</v>
      </c>
      <c r="H292" s="14">
        <v>0.02</v>
      </c>
      <c r="I292">
        <v>0</v>
      </c>
      <c r="K292" s="1" t="s">
        <v>7</v>
      </c>
      <c r="L292" s="1">
        <v>5</v>
      </c>
      <c r="M292" s="1">
        <v>57</v>
      </c>
      <c r="N292" s="1" t="s">
        <v>38</v>
      </c>
      <c r="O292" s="8" t="s">
        <v>39</v>
      </c>
    </row>
    <row r="293" spans="1:15">
      <c r="A293">
        <v>495</v>
      </c>
      <c r="B293" s="9">
        <v>7.5</v>
      </c>
      <c r="C293" s="18">
        <f t="shared" si="6"/>
        <v>495.625</v>
      </c>
      <c r="D293" s="14">
        <f t="shared" si="7"/>
        <v>0</v>
      </c>
      <c r="H293" s="14">
        <v>0</v>
      </c>
      <c r="I293">
        <v>0</v>
      </c>
      <c r="K293" s="1" t="s">
        <v>7</v>
      </c>
      <c r="L293" s="1">
        <v>5</v>
      </c>
      <c r="M293" s="1">
        <v>57</v>
      </c>
      <c r="N293" s="1" t="s">
        <v>38</v>
      </c>
      <c r="O293" s="8" t="s">
        <v>39</v>
      </c>
    </row>
    <row r="294" spans="1:15">
      <c r="A294">
        <v>495</v>
      </c>
      <c r="B294" s="9">
        <v>10</v>
      </c>
      <c r="C294" s="18">
        <f t="shared" si="6"/>
        <v>495.83333333333331</v>
      </c>
      <c r="D294" s="14">
        <f t="shared" si="7"/>
        <v>1.4999999999999999E-2</v>
      </c>
      <c r="H294" s="14">
        <v>0.02</v>
      </c>
      <c r="I294">
        <v>0.01</v>
      </c>
      <c r="K294" s="1" t="s">
        <v>7</v>
      </c>
      <c r="L294" s="1">
        <v>5</v>
      </c>
      <c r="M294" s="1">
        <v>57</v>
      </c>
      <c r="N294" s="1" t="s">
        <v>38</v>
      </c>
      <c r="O294" s="8" t="s">
        <v>39</v>
      </c>
    </row>
    <row r="295" spans="1:15">
      <c r="A295">
        <v>496</v>
      </c>
      <c r="B295" s="9">
        <v>0.5</v>
      </c>
      <c r="C295" s="18">
        <f t="shared" si="6"/>
        <v>496.04166666666669</v>
      </c>
      <c r="D295" s="14">
        <f t="shared" si="7"/>
        <v>0.03</v>
      </c>
      <c r="H295" s="14">
        <v>0.02</v>
      </c>
      <c r="I295">
        <v>0.04</v>
      </c>
      <c r="K295" s="1" t="s">
        <v>7</v>
      </c>
      <c r="L295" s="1">
        <v>5</v>
      </c>
      <c r="M295" s="1">
        <v>57</v>
      </c>
      <c r="N295" s="1" t="s">
        <v>38</v>
      </c>
      <c r="O295" s="8" t="s">
        <v>39</v>
      </c>
    </row>
    <row r="296" spans="1:15">
      <c r="A296">
        <v>496</v>
      </c>
      <c r="B296" s="9">
        <v>3</v>
      </c>
      <c r="C296" s="18">
        <f t="shared" si="6"/>
        <v>496.25</v>
      </c>
      <c r="D296" s="14">
        <f t="shared" si="7"/>
        <v>1.4999999999999999E-2</v>
      </c>
      <c r="H296" s="14">
        <v>0.02</v>
      </c>
      <c r="I296">
        <v>0.01</v>
      </c>
      <c r="K296" s="1" t="s">
        <v>7</v>
      </c>
      <c r="L296" s="1">
        <v>5</v>
      </c>
      <c r="M296" s="1">
        <v>57</v>
      </c>
      <c r="N296" s="1" t="s">
        <v>38</v>
      </c>
      <c r="O296" s="8" t="s">
        <v>39</v>
      </c>
    </row>
    <row r="297" spans="1:15">
      <c r="A297">
        <v>496</v>
      </c>
      <c r="B297" s="9">
        <v>5.5</v>
      </c>
      <c r="C297" s="18">
        <f t="shared" si="6"/>
        <v>496.45833333333331</v>
      </c>
      <c r="D297" s="14">
        <f t="shared" si="7"/>
        <v>5.0000000000000001E-3</v>
      </c>
      <c r="H297" s="14">
        <v>0.01</v>
      </c>
      <c r="I297">
        <v>0</v>
      </c>
      <c r="K297" s="1" t="s">
        <v>7</v>
      </c>
      <c r="L297" s="1">
        <v>5</v>
      </c>
      <c r="M297" s="1">
        <v>57</v>
      </c>
      <c r="N297" s="1" t="s">
        <v>38</v>
      </c>
      <c r="O297" s="8" t="s">
        <v>39</v>
      </c>
    </row>
    <row r="298" spans="1:15">
      <c r="A298">
        <v>496</v>
      </c>
      <c r="B298" s="9">
        <v>8</v>
      </c>
      <c r="C298" s="18">
        <f t="shared" si="6"/>
        <v>496.66666666666669</v>
      </c>
      <c r="D298" s="14">
        <f t="shared" si="7"/>
        <v>0.02</v>
      </c>
      <c r="H298" s="14">
        <v>0.02</v>
      </c>
      <c r="I298">
        <v>0.02</v>
      </c>
      <c r="K298" s="1" t="s">
        <v>7</v>
      </c>
      <c r="L298" s="1">
        <v>5</v>
      </c>
      <c r="M298" s="1">
        <v>57</v>
      </c>
      <c r="N298" s="1" t="s">
        <v>38</v>
      </c>
      <c r="O298" s="8" t="s">
        <v>39</v>
      </c>
    </row>
    <row r="299" spans="1:15">
      <c r="A299">
        <v>497</v>
      </c>
      <c r="B299" s="9">
        <v>0</v>
      </c>
      <c r="C299" s="18">
        <f t="shared" si="6"/>
        <v>497</v>
      </c>
      <c r="D299" s="14">
        <f t="shared" si="7"/>
        <v>5.5E-2</v>
      </c>
      <c r="H299" s="14">
        <v>0.1</v>
      </c>
      <c r="I299" s="14">
        <v>0.01</v>
      </c>
      <c r="K299" s="1" t="s">
        <v>7</v>
      </c>
      <c r="L299" s="1">
        <v>5</v>
      </c>
      <c r="M299" s="1">
        <v>57</v>
      </c>
      <c r="N299" s="1" t="s">
        <v>42</v>
      </c>
      <c r="O299" s="8" t="s">
        <v>39</v>
      </c>
    </row>
    <row r="300" spans="1:15">
      <c r="A300">
        <v>497</v>
      </c>
      <c r="B300" s="9">
        <v>2.5</v>
      </c>
      <c r="C300" s="18">
        <f t="shared" ref="C300:C334" si="8">A300+B300/12</f>
        <v>497.20833333333331</v>
      </c>
      <c r="D300" s="14">
        <f t="shared" si="7"/>
        <v>0.02</v>
      </c>
      <c r="H300" s="14">
        <v>0.03</v>
      </c>
      <c r="I300" s="14">
        <v>0.01</v>
      </c>
      <c r="K300" s="1" t="s">
        <v>7</v>
      </c>
      <c r="L300" s="1">
        <v>5</v>
      </c>
      <c r="M300" s="1">
        <v>57</v>
      </c>
      <c r="N300" s="1" t="s">
        <v>42</v>
      </c>
      <c r="O300" s="8" t="s">
        <v>39</v>
      </c>
    </row>
    <row r="301" spans="1:15">
      <c r="A301">
        <v>497</v>
      </c>
      <c r="B301" s="9">
        <v>5</v>
      </c>
      <c r="C301" s="18">
        <f t="shared" si="8"/>
        <v>497.41666666666669</v>
      </c>
      <c r="D301" s="14">
        <f t="shared" ref="D301:D335" si="9">AVERAGE(H301:I301)</f>
        <v>0.04</v>
      </c>
      <c r="H301" s="14">
        <v>0.05</v>
      </c>
      <c r="I301" s="14">
        <v>0.03</v>
      </c>
      <c r="K301" s="1" t="s">
        <v>7</v>
      </c>
      <c r="L301" s="1">
        <v>5</v>
      </c>
      <c r="M301" s="1">
        <v>57</v>
      </c>
      <c r="N301" s="1" t="s">
        <v>42</v>
      </c>
      <c r="O301" s="8" t="s">
        <v>39</v>
      </c>
    </row>
    <row r="302" spans="1:15">
      <c r="A302">
        <v>497</v>
      </c>
      <c r="B302" s="9">
        <v>7.5</v>
      </c>
      <c r="C302" s="18">
        <f t="shared" si="8"/>
        <v>497.625</v>
      </c>
      <c r="D302" s="14">
        <f t="shared" si="9"/>
        <v>0.03</v>
      </c>
      <c r="H302" s="14">
        <v>0.03</v>
      </c>
      <c r="I302" s="14">
        <v>0.03</v>
      </c>
      <c r="K302" s="1" t="s">
        <v>7</v>
      </c>
      <c r="L302" s="1">
        <v>5</v>
      </c>
      <c r="M302" s="1">
        <v>57</v>
      </c>
      <c r="N302" s="1" t="s">
        <v>42</v>
      </c>
      <c r="O302" s="8" t="s">
        <v>39</v>
      </c>
    </row>
    <row r="303" spans="1:15" s="9" customFormat="1">
      <c r="A303" s="9">
        <v>498</v>
      </c>
      <c r="B303" s="9">
        <v>0</v>
      </c>
      <c r="C303" s="18">
        <f t="shared" si="8"/>
        <v>498</v>
      </c>
      <c r="D303" s="14">
        <f t="shared" si="9"/>
        <v>0.04</v>
      </c>
      <c r="H303" s="14">
        <v>0.06</v>
      </c>
      <c r="I303" s="14">
        <v>0.02</v>
      </c>
      <c r="J303" s="12"/>
      <c r="K303" s="1" t="s">
        <v>7</v>
      </c>
      <c r="L303" s="1">
        <v>5</v>
      </c>
      <c r="M303" s="1">
        <v>57</v>
      </c>
      <c r="N303" s="1"/>
      <c r="O303" s="8"/>
    </row>
    <row r="304" spans="1:15">
      <c r="A304">
        <v>498</v>
      </c>
      <c r="B304" s="9">
        <v>4</v>
      </c>
      <c r="C304" s="18">
        <f t="shared" si="8"/>
        <v>498.33333333333331</v>
      </c>
      <c r="D304" s="14">
        <f t="shared" si="9"/>
        <v>0.11499999999999999</v>
      </c>
      <c r="H304" s="14">
        <v>0.11</v>
      </c>
      <c r="I304" s="14">
        <v>0.12</v>
      </c>
      <c r="K304" s="1" t="s">
        <v>7</v>
      </c>
      <c r="L304" s="1">
        <v>5</v>
      </c>
      <c r="M304" s="1">
        <v>57</v>
      </c>
      <c r="N304" s="1" t="s">
        <v>42</v>
      </c>
      <c r="O304" s="8" t="s">
        <v>39</v>
      </c>
    </row>
    <row r="305" spans="1:15">
      <c r="A305">
        <v>498</v>
      </c>
      <c r="B305" s="9">
        <v>6.5</v>
      </c>
      <c r="C305" s="18">
        <f t="shared" si="8"/>
        <v>498.54166666666669</v>
      </c>
      <c r="D305" s="14">
        <f t="shared" si="9"/>
        <v>0.01</v>
      </c>
      <c r="H305" s="14">
        <v>0.02</v>
      </c>
      <c r="I305" s="14">
        <v>0</v>
      </c>
      <c r="K305" s="1" t="s">
        <v>7</v>
      </c>
      <c r="L305" s="1">
        <v>5</v>
      </c>
      <c r="M305" s="1">
        <v>57</v>
      </c>
      <c r="N305" s="1" t="s">
        <v>42</v>
      </c>
      <c r="O305" s="8" t="s">
        <v>39</v>
      </c>
    </row>
    <row r="306" spans="1:15">
      <c r="A306">
        <v>498</v>
      </c>
      <c r="B306" s="9">
        <v>9.5</v>
      </c>
      <c r="C306" s="18">
        <f t="shared" si="8"/>
        <v>498.79166666666669</v>
      </c>
      <c r="D306" s="14">
        <f t="shared" si="9"/>
        <v>0.06</v>
      </c>
      <c r="H306" s="14">
        <v>0.06</v>
      </c>
      <c r="I306" s="14"/>
      <c r="J306" s="12" t="s">
        <v>44</v>
      </c>
      <c r="K306" s="1" t="s">
        <v>7</v>
      </c>
      <c r="L306" s="1">
        <v>5</v>
      </c>
      <c r="M306" s="1">
        <v>57</v>
      </c>
      <c r="N306" s="1" t="s">
        <v>42</v>
      </c>
      <c r="O306" s="8" t="s">
        <v>39</v>
      </c>
    </row>
    <row r="307" spans="1:15">
      <c r="A307">
        <v>499</v>
      </c>
      <c r="B307" s="9">
        <v>0</v>
      </c>
      <c r="C307" s="18">
        <f t="shared" si="8"/>
        <v>499</v>
      </c>
      <c r="D307" s="14">
        <f t="shared" si="9"/>
        <v>0.01</v>
      </c>
      <c r="H307" s="14">
        <v>0.02</v>
      </c>
      <c r="I307" s="14">
        <v>0</v>
      </c>
      <c r="K307" s="1" t="s">
        <v>7</v>
      </c>
      <c r="L307" s="1">
        <v>5</v>
      </c>
      <c r="M307" s="1">
        <v>57</v>
      </c>
      <c r="N307" s="1" t="s">
        <v>42</v>
      </c>
      <c r="O307" s="8" t="s">
        <v>39</v>
      </c>
    </row>
    <row r="308" spans="1:15">
      <c r="A308">
        <v>499</v>
      </c>
      <c r="B308" s="9">
        <v>2.5</v>
      </c>
      <c r="C308" s="18">
        <f t="shared" si="8"/>
        <v>499.20833333333331</v>
      </c>
      <c r="D308" s="14">
        <f t="shared" si="9"/>
        <v>3.5000000000000003E-2</v>
      </c>
      <c r="H308" s="14">
        <v>0.04</v>
      </c>
      <c r="I308" s="14">
        <v>0.03</v>
      </c>
      <c r="K308" s="1" t="s">
        <v>7</v>
      </c>
      <c r="L308" s="1">
        <v>5</v>
      </c>
      <c r="M308" s="1">
        <v>57</v>
      </c>
      <c r="N308" s="1" t="s">
        <v>42</v>
      </c>
      <c r="O308" s="8" t="s">
        <v>39</v>
      </c>
    </row>
    <row r="309" spans="1:15">
      <c r="A309">
        <v>499</v>
      </c>
      <c r="B309" s="9">
        <v>5</v>
      </c>
      <c r="C309" s="18">
        <f t="shared" si="8"/>
        <v>499.41666666666669</v>
      </c>
      <c r="D309" s="14">
        <f t="shared" si="9"/>
        <v>3.5000000000000003E-2</v>
      </c>
      <c r="H309" s="14">
        <v>0.05</v>
      </c>
      <c r="I309" s="14">
        <v>0.02</v>
      </c>
      <c r="K309" s="1" t="s">
        <v>7</v>
      </c>
      <c r="L309" s="1">
        <v>5</v>
      </c>
      <c r="M309" s="1">
        <v>57</v>
      </c>
      <c r="N309" s="1" t="s">
        <v>42</v>
      </c>
      <c r="O309" s="8" t="s">
        <v>39</v>
      </c>
    </row>
    <row r="310" spans="1:15">
      <c r="A310">
        <v>499</v>
      </c>
      <c r="B310" s="9">
        <v>7.5</v>
      </c>
      <c r="C310" s="18">
        <f t="shared" si="8"/>
        <v>499.625</v>
      </c>
      <c r="D310" s="14">
        <f t="shared" si="9"/>
        <v>0.04</v>
      </c>
      <c r="H310" s="14">
        <v>0.05</v>
      </c>
      <c r="I310" s="14">
        <v>0.03</v>
      </c>
      <c r="K310" s="1" t="s">
        <v>7</v>
      </c>
      <c r="L310" s="1">
        <v>5</v>
      </c>
      <c r="M310" s="1">
        <v>57</v>
      </c>
      <c r="N310" s="1" t="s">
        <v>42</v>
      </c>
      <c r="O310" s="8" t="s">
        <v>39</v>
      </c>
    </row>
    <row r="311" spans="1:15">
      <c r="A311">
        <v>499</v>
      </c>
      <c r="B311" s="9">
        <v>9</v>
      </c>
      <c r="C311" s="18">
        <f t="shared" si="8"/>
        <v>499.75</v>
      </c>
      <c r="D311" s="14">
        <f t="shared" si="9"/>
        <v>0.03</v>
      </c>
      <c r="H311" s="14">
        <v>0.04</v>
      </c>
      <c r="I311" s="14">
        <v>0.02</v>
      </c>
      <c r="K311" s="1" t="s">
        <v>7</v>
      </c>
      <c r="L311" s="1">
        <v>5</v>
      </c>
      <c r="M311" s="1">
        <v>57</v>
      </c>
      <c r="N311" s="1" t="s">
        <v>42</v>
      </c>
      <c r="O311" s="8" t="s">
        <v>39</v>
      </c>
    </row>
    <row r="312" spans="1:15">
      <c r="A312">
        <v>500</v>
      </c>
      <c r="B312" s="9">
        <v>0.5</v>
      </c>
      <c r="C312" s="18">
        <f t="shared" si="8"/>
        <v>500.04166666666669</v>
      </c>
      <c r="D312" s="14">
        <f t="shared" si="9"/>
        <v>4.4999999999999998E-2</v>
      </c>
      <c r="H312" s="14">
        <v>0.03</v>
      </c>
      <c r="I312" s="14">
        <v>0.06</v>
      </c>
      <c r="K312" s="1" t="s">
        <v>7</v>
      </c>
      <c r="L312" s="1">
        <v>5</v>
      </c>
      <c r="M312" s="1">
        <v>57</v>
      </c>
      <c r="N312" s="1" t="s">
        <v>42</v>
      </c>
      <c r="O312" s="8" t="s">
        <v>39</v>
      </c>
    </row>
    <row r="313" spans="1:15">
      <c r="A313">
        <v>500</v>
      </c>
      <c r="B313" s="9">
        <v>3</v>
      </c>
      <c r="C313" s="18">
        <f t="shared" si="8"/>
        <v>500.25</v>
      </c>
      <c r="D313" s="14">
        <f t="shared" si="9"/>
        <v>0.05</v>
      </c>
      <c r="H313" s="14">
        <v>0.06</v>
      </c>
      <c r="I313" s="14">
        <v>0.04</v>
      </c>
      <c r="K313" s="1" t="s">
        <v>7</v>
      </c>
      <c r="L313" s="1">
        <v>5</v>
      </c>
      <c r="M313" s="1">
        <v>57</v>
      </c>
      <c r="N313" s="1" t="s">
        <v>42</v>
      </c>
      <c r="O313" s="8" t="s">
        <v>39</v>
      </c>
    </row>
    <row r="314" spans="1:15">
      <c r="A314">
        <v>500</v>
      </c>
      <c r="B314" s="9">
        <v>9.5</v>
      </c>
      <c r="C314" s="18">
        <f t="shared" si="8"/>
        <v>500.79166666666669</v>
      </c>
      <c r="D314" s="14">
        <f t="shared" si="9"/>
        <v>0.03</v>
      </c>
      <c r="H314" s="14">
        <v>0.04</v>
      </c>
      <c r="I314" s="14">
        <v>0.02</v>
      </c>
      <c r="K314" s="1" t="s">
        <v>7</v>
      </c>
      <c r="L314" s="1">
        <v>5</v>
      </c>
      <c r="M314" s="1">
        <v>57</v>
      </c>
      <c r="N314" s="1" t="s">
        <v>42</v>
      </c>
      <c r="O314" s="8" t="s">
        <v>39</v>
      </c>
    </row>
    <row r="315" spans="1:15">
      <c r="A315">
        <v>501</v>
      </c>
      <c r="B315" s="9">
        <v>0</v>
      </c>
      <c r="C315" s="18">
        <f t="shared" si="8"/>
        <v>501</v>
      </c>
      <c r="D315" s="14">
        <f t="shared" si="9"/>
        <v>0.04</v>
      </c>
      <c r="H315" s="14">
        <v>0.04</v>
      </c>
      <c r="I315" s="14">
        <v>0.04</v>
      </c>
      <c r="K315" s="1" t="s">
        <v>7</v>
      </c>
      <c r="L315" s="1">
        <v>5</v>
      </c>
      <c r="M315" s="1">
        <v>57</v>
      </c>
      <c r="N315" s="1" t="s">
        <v>42</v>
      </c>
      <c r="O315" s="8" t="s">
        <v>39</v>
      </c>
    </row>
    <row r="316" spans="1:15">
      <c r="A316">
        <v>501</v>
      </c>
      <c r="B316" s="9">
        <v>2.5</v>
      </c>
      <c r="C316" s="18">
        <f t="shared" si="8"/>
        <v>501.20833333333331</v>
      </c>
      <c r="D316" s="14">
        <f t="shared" si="9"/>
        <v>0.05</v>
      </c>
      <c r="H316" s="14">
        <v>7.0000000000000007E-2</v>
      </c>
      <c r="I316" s="14">
        <v>0.03</v>
      </c>
      <c r="K316" s="1" t="s">
        <v>7</v>
      </c>
      <c r="L316" s="1">
        <v>5</v>
      </c>
      <c r="M316" s="1">
        <v>57</v>
      </c>
      <c r="N316" s="1" t="s">
        <v>42</v>
      </c>
      <c r="O316" s="8" t="s">
        <v>39</v>
      </c>
    </row>
    <row r="317" spans="1:15">
      <c r="A317">
        <v>501</v>
      </c>
      <c r="B317" s="9">
        <v>5</v>
      </c>
      <c r="C317" s="18">
        <f t="shared" si="8"/>
        <v>501.41666666666669</v>
      </c>
      <c r="D317" s="14">
        <f t="shared" si="9"/>
        <v>6.5000000000000002E-2</v>
      </c>
      <c r="H317" s="14">
        <v>0.05</v>
      </c>
      <c r="I317" s="14">
        <v>0.08</v>
      </c>
      <c r="K317" s="1" t="s">
        <v>7</v>
      </c>
      <c r="L317" s="1">
        <v>5</v>
      </c>
      <c r="M317" s="1">
        <v>57</v>
      </c>
      <c r="N317" s="1" t="s">
        <v>42</v>
      </c>
      <c r="O317" s="8" t="s">
        <v>39</v>
      </c>
    </row>
    <row r="318" spans="1:15">
      <c r="A318">
        <v>501</v>
      </c>
      <c r="B318" s="9">
        <v>7.5</v>
      </c>
      <c r="C318" s="18">
        <f t="shared" si="8"/>
        <v>501.625</v>
      </c>
      <c r="D318" s="14">
        <f t="shared" si="9"/>
        <v>5.5E-2</v>
      </c>
      <c r="H318" s="14">
        <v>0.05</v>
      </c>
      <c r="I318" s="14">
        <v>0.06</v>
      </c>
      <c r="K318" s="1" t="s">
        <v>7</v>
      </c>
      <c r="L318" s="1">
        <v>5</v>
      </c>
      <c r="M318" s="1">
        <v>57</v>
      </c>
      <c r="N318" s="1" t="s">
        <v>42</v>
      </c>
      <c r="O318" s="8" t="s">
        <v>39</v>
      </c>
    </row>
    <row r="319" spans="1:15">
      <c r="A319">
        <v>501</v>
      </c>
      <c r="B319" s="9">
        <v>10</v>
      </c>
      <c r="C319" s="18">
        <f t="shared" si="8"/>
        <v>501.83333333333331</v>
      </c>
      <c r="D319" s="14">
        <f t="shared" si="9"/>
        <v>0.05</v>
      </c>
      <c r="H319" s="14">
        <v>0.05</v>
      </c>
      <c r="I319" s="14">
        <v>0.05</v>
      </c>
      <c r="K319" s="1" t="s">
        <v>7</v>
      </c>
      <c r="L319" s="1">
        <v>5</v>
      </c>
      <c r="M319" s="1">
        <v>57</v>
      </c>
      <c r="N319" s="1" t="s">
        <v>42</v>
      </c>
      <c r="O319" s="8" t="s">
        <v>39</v>
      </c>
    </row>
    <row r="320" spans="1:15">
      <c r="A320">
        <v>502</v>
      </c>
      <c r="B320" s="9">
        <v>0.5</v>
      </c>
      <c r="C320" s="18">
        <f t="shared" si="8"/>
        <v>502.04166666666669</v>
      </c>
      <c r="D320" s="14">
        <f t="shared" si="9"/>
        <v>3.5000000000000003E-2</v>
      </c>
      <c r="H320" s="14">
        <v>0.02</v>
      </c>
      <c r="I320" s="14">
        <v>0.05</v>
      </c>
      <c r="K320" s="1" t="s">
        <v>7</v>
      </c>
      <c r="L320" s="1">
        <v>5</v>
      </c>
      <c r="M320" s="1">
        <v>57</v>
      </c>
      <c r="N320" s="1" t="s">
        <v>42</v>
      </c>
      <c r="O320" s="8" t="s">
        <v>39</v>
      </c>
    </row>
    <row r="321" spans="1:15">
      <c r="A321">
        <v>502</v>
      </c>
      <c r="B321" s="9">
        <v>3</v>
      </c>
      <c r="C321" s="18">
        <f t="shared" si="8"/>
        <v>502.25</v>
      </c>
      <c r="D321" s="14">
        <f t="shared" si="9"/>
        <v>6.0000000000000005E-2</v>
      </c>
      <c r="H321" s="14">
        <v>7.0000000000000007E-2</v>
      </c>
      <c r="I321" s="14">
        <v>0.05</v>
      </c>
      <c r="K321" s="1" t="s">
        <v>7</v>
      </c>
      <c r="L321" s="1">
        <v>5</v>
      </c>
      <c r="M321" s="1">
        <v>57</v>
      </c>
      <c r="N321" s="1" t="s">
        <v>42</v>
      </c>
      <c r="O321" s="8" t="s">
        <v>39</v>
      </c>
    </row>
    <row r="322" spans="1:15">
      <c r="A322">
        <v>502</v>
      </c>
      <c r="B322" s="9">
        <v>7</v>
      </c>
      <c r="C322" s="18">
        <f t="shared" si="8"/>
        <v>502.58333333333331</v>
      </c>
      <c r="D322" s="14">
        <f t="shared" si="9"/>
        <v>3.5000000000000003E-2</v>
      </c>
      <c r="H322" s="14">
        <v>0.03</v>
      </c>
      <c r="I322" s="14">
        <v>0.04</v>
      </c>
      <c r="K322" s="1" t="s">
        <v>7</v>
      </c>
      <c r="L322" s="1">
        <v>5</v>
      </c>
      <c r="M322" s="1">
        <v>57</v>
      </c>
      <c r="N322" s="1" t="s">
        <v>42</v>
      </c>
      <c r="O322" s="8" t="s">
        <v>39</v>
      </c>
    </row>
    <row r="323" spans="1:15">
      <c r="A323">
        <v>503</v>
      </c>
      <c r="B323" s="9">
        <v>0</v>
      </c>
      <c r="C323" s="18">
        <f t="shared" si="8"/>
        <v>503</v>
      </c>
      <c r="D323" s="14">
        <f t="shared" si="9"/>
        <v>0.03</v>
      </c>
      <c r="H323" s="14">
        <v>0.03</v>
      </c>
      <c r="I323" s="14">
        <v>0.03</v>
      </c>
      <c r="K323" s="1" t="s">
        <v>7</v>
      </c>
      <c r="L323" s="1">
        <v>5</v>
      </c>
      <c r="M323" s="1">
        <v>57</v>
      </c>
      <c r="N323" s="1" t="s">
        <v>42</v>
      </c>
      <c r="O323" s="8" t="s">
        <v>39</v>
      </c>
    </row>
    <row r="324" spans="1:15">
      <c r="A324">
        <v>503</v>
      </c>
      <c r="B324" s="9">
        <v>2.5</v>
      </c>
      <c r="C324" s="18">
        <f t="shared" si="8"/>
        <v>503.20833333333331</v>
      </c>
      <c r="D324" s="14">
        <f t="shared" si="9"/>
        <v>2.5000000000000001E-2</v>
      </c>
      <c r="H324" s="14">
        <v>0.02</v>
      </c>
      <c r="I324" s="14">
        <v>0.03</v>
      </c>
      <c r="K324" s="1" t="s">
        <v>7</v>
      </c>
      <c r="L324" s="1">
        <v>5</v>
      </c>
      <c r="M324" s="1">
        <v>57</v>
      </c>
      <c r="N324" s="1" t="s">
        <v>42</v>
      </c>
      <c r="O324" s="8" t="s">
        <v>39</v>
      </c>
    </row>
    <row r="325" spans="1:15">
      <c r="A325">
        <v>503</v>
      </c>
      <c r="B325" s="9">
        <v>5</v>
      </c>
      <c r="C325" s="18">
        <f t="shared" si="8"/>
        <v>503.41666666666669</v>
      </c>
      <c r="D325" s="14">
        <f t="shared" si="9"/>
        <v>6.0000000000000005E-2</v>
      </c>
      <c r="H325" s="14">
        <v>0.1</v>
      </c>
      <c r="I325" s="14">
        <v>0.02</v>
      </c>
      <c r="K325" s="1" t="s">
        <v>7</v>
      </c>
      <c r="L325" s="1">
        <v>5</v>
      </c>
      <c r="M325" s="1">
        <v>57</v>
      </c>
      <c r="N325" s="1" t="s">
        <v>42</v>
      </c>
      <c r="O325" s="8" t="s">
        <v>39</v>
      </c>
    </row>
    <row r="326" spans="1:15">
      <c r="A326">
        <v>503</v>
      </c>
      <c r="B326" s="9">
        <v>7.5</v>
      </c>
      <c r="C326" s="18">
        <f t="shared" si="8"/>
        <v>503.625</v>
      </c>
      <c r="D326" s="14">
        <f t="shared" si="9"/>
        <v>0.04</v>
      </c>
      <c r="H326" s="14">
        <v>0.04</v>
      </c>
      <c r="I326" s="14">
        <v>0.04</v>
      </c>
      <c r="K326" s="1" t="s">
        <v>7</v>
      </c>
      <c r="L326" s="1">
        <v>5</v>
      </c>
      <c r="M326" s="1">
        <v>57</v>
      </c>
      <c r="N326" s="1" t="s">
        <v>42</v>
      </c>
      <c r="O326" s="8" t="s">
        <v>39</v>
      </c>
    </row>
    <row r="327" spans="1:15">
      <c r="A327">
        <v>503</v>
      </c>
      <c r="B327" s="9">
        <v>10</v>
      </c>
      <c r="C327" s="18">
        <f t="shared" si="8"/>
        <v>503.83333333333331</v>
      </c>
      <c r="D327" s="14">
        <f t="shared" si="9"/>
        <v>0.04</v>
      </c>
      <c r="H327" s="14">
        <v>0.04</v>
      </c>
      <c r="I327" s="14">
        <v>0.04</v>
      </c>
      <c r="K327" s="1" t="s">
        <v>7</v>
      </c>
      <c r="L327" s="1">
        <v>5</v>
      </c>
      <c r="M327" s="1">
        <v>57</v>
      </c>
      <c r="N327" s="1" t="s">
        <v>42</v>
      </c>
      <c r="O327" s="8" t="s">
        <v>39</v>
      </c>
    </row>
    <row r="328" spans="1:15">
      <c r="A328">
        <v>504</v>
      </c>
      <c r="B328" s="9">
        <v>0.5</v>
      </c>
      <c r="C328" s="18">
        <f t="shared" si="8"/>
        <v>504.04166666666669</v>
      </c>
      <c r="D328" s="14">
        <f t="shared" si="9"/>
        <v>3.5000000000000003E-2</v>
      </c>
      <c r="H328" s="14">
        <v>0.04</v>
      </c>
      <c r="I328" s="14">
        <v>0.03</v>
      </c>
      <c r="K328" s="1" t="s">
        <v>7</v>
      </c>
      <c r="L328" s="1">
        <v>5</v>
      </c>
      <c r="M328" s="1">
        <v>57</v>
      </c>
      <c r="N328" s="1" t="s">
        <v>42</v>
      </c>
      <c r="O328" s="8" t="s">
        <v>39</v>
      </c>
    </row>
    <row r="329" spans="1:15">
      <c r="A329">
        <v>504</v>
      </c>
      <c r="B329" s="9">
        <v>3</v>
      </c>
      <c r="C329" s="18">
        <f t="shared" si="8"/>
        <v>504.25</v>
      </c>
      <c r="D329" s="14">
        <f t="shared" si="9"/>
        <v>2.5000000000000001E-2</v>
      </c>
      <c r="H329" s="14">
        <v>0.01</v>
      </c>
      <c r="I329" s="14">
        <v>0.04</v>
      </c>
      <c r="K329" s="1" t="s">
        <v>7</v>
      </c>
      <c r="L329" s="1">
        <v>5</v>
      </c>
      <c r="M329" s="1">
        <v>57</v>
      </c>
      <c r="N329" s="1" t="s">
        <v>42</v>
      </c>
      <c r="O329" s="8" t="s">
        <v>39</v>
      </c>
    </row>
    <row r="330" spans="1:15">
      <c r="A330">
        <v>504</v>
      </c>
      <c r="B330" s="9">
        <v>5.5</v>
      </c>
      <c r="C330" s="18">
        <f t="shared" si="8"/>
        <v>504.45833333333331</v>
      </c>
      <c r="D330" s="14">
        <f t="shared" si="9"/>
        <v>2.5000000000000001E-2</v>
      </c>
      <c r="H330" s="14">
        <v>0.01</v>
      </c>
      <c r="I330" s="14">
        <v>0.04</v>
      </c>
      <c r="K330" s="1" t="s">
        <v>7</v>
      </c>
      <c r="L330" s="1">
        <v>5</v>
      </c>
      <c r="M330" s="1">
        <v>57</v>
      </c>
      <c r="N330" s="1" t="s">
        <v>42</v>
      </c>
      <c r="O330" s="8" t="s">
        <v>39</v>
      </c>
    </row>
    <row r="331" spans="1:15">
      <c r="A331">
        <v>504</v>
      </c>
      <c r="B331" s="9">
        <v>8</v>
      </c>
      <c r="C331" s="18">
        <f t="shared" si="8"/>
        <v>504.66666666666669</v>
      </c>
      <c r="D331" s="14">
        <f t="shared" si="9"/>
        <v>4.4999999999999998E-2</v>
      </c>
      <c r="H331" s="14">
        <v>0.04</v>
      </c>
      <c r="I331" s="14">
        <v>0.05</v>
      </c>
      <c r="K331" s="1" t="s">
        <v>7</v>
      </c>
      <c r="L331" s="1">
        <v>5</v>
      </c>
      <c r="M331" s="1">
        <v>57</v>
      </c>
      <c r="N331" s="1" t="s">
        <v>42</v>
      </c>
      <c r="O331" s="8" t="s">
        <v>39</v>
      </c>
    </row>
    <row r="332" spans="1:15">
      <c r="A332">
        <v>505</v>
      </c>
      <c r="B332" s="9">
        <v>0.5</v>
      </c>
      <c r="C332" s="18">
        <f t="shared" si="8"/>
        <v>505.04166666666669</v>
      </c>
      <c r="D332" s="14">
        <f t="shared" si="9"/>
        <v>7.4999999999999997E-2</v>
      </c>
      <c r="H332" s="14">
        <v>0.12</v>
      </c>
      <c r="I332" s="14">
        <v>0.03</v>
      </c>
      <c r="K332" s="1" t="s">
        <v>7</v>
      </c>
      <c r="L332" s="1">
        <v>5</v>
      </c>
      <c r="M332" s="1">
        <v>57</v>
      </c>
      <c r="N332" s="1" t="s">
        <v>42</v>
      </c>
      <c r="O332" s="8" t="s">
        <v>39</v>
      </c>
    </row>
    <row r="333" spans="1:15">
      <c r="A333">
        <v>505</v>
      </c>
      <c r="B333" s="9">
        <v>3</v>
      </c>
      <c r="C333" s="18">
        <f t="shared" si="8"/>
        <v>505.25</v>
      </c>
      <c r="D333" s="14">
        <f t="shared" si="9"/>
        <v>0.05</v>
      </c>
      <c r="H333" s="14">
        <v>0.06</v>
      </c>
      <c r="I333" s="14">
        <v>0.04</v>
      </c>
      <c r="K333" s="1" t="s">
        <v>7</v>
      </c>
      <c r="L333" s="1">
        <v>5</v>
      </c>
      <c r="M333" s="1">
        <v>57</v>
      </c>
      <c r="N333" s="1" t="s">
        <v>42</v>
      </c>
      <c r="O333" s="8" t="s">
        <v>39</v>
      </c>
    </row>
    <row r="334" spans="1:15">
      <c r="A334">
        <v>505</v>
      </c>
      <c r="B334" s="9">
        <v>5.5</v>
      </c>
      <c r="C334" s="18">
        <f t="shared" si="8"/>
        <v>505.45833333333331</v>
      </c>
      <c r="D334" s="14">
        <f t="shared" si="9"/>
        <v>4.4999999999999998E-2</v>
      </c>
      <c r="H334" s="14">
        <v>0.04</v>
      </c>
      <c r="I334" s="14">
        <v>0.05</v>
      </c>
      <c r="K334" s="1" t="s">
        <v>7</v>
      </c>
      <c r="L334" s="1">
        <v>5</v>
      </c>
      <c r="M334" s="1">
        <v>57</v>
      </c>
      <c r="N334" s="1" t="s">
        <v>42</v>
      </c>
      <c r="O334" s="8" t="s">
        <v>39</v>
      </c>
    </row>
    <row r="335" spans="1:15">
      <c r="A335">
        <v>505</v>
      </c>
      <c r="B335" s="9">
        <v>8</v>
      </c>
      <c r="C335" s="18">
        <f>A335+B335/12</f>
        <v>505.66666666666669</v>
      </c>
      <c r="D335" s="14">
        <f t="shared" si="9"/>
        <v>0.05</v>
      </c>
      <c r="H335" s="14">
        <v>0.06</v>
      </c>
      <c r="I335" s="14">
        <v>0.04</v>
      </c>
      <c r="K335" s="1" t="s">
        <v>7</v>
      </c>
      <c r="L335" s="1">
        <v>5</v>
      </c>
      <c r="M335" s="1">
        <v>57</v>
      </c>
      <c r="N335" s="1" t="s">
        <v>42</v>
      </c>
      <c r="O335" s="8" t="s">
        <v>39</v>
      </c>
    </row>
    <row r="336" spans="1:15">
      <c r="K336" s="1"/>
      <c r="L336" s="1"/>
      <c r="M336" s="1"/>
      <c r="N336" s="1"/>
      <c r="O336" s="8"/>
    </row>
    <row r="337" spans="11:15">
      <c r="K337" s="1"/>
      <c r="L337" s="1"/>
      <c r="M337" s="1"/>
      <c r="N337" s="1"/>
      <c r="O337" s="8"/>
    </row>
    <row r="338" spans="11:15">
      <c r="K338" s="1"/>
      <c r="L338" s="1"/>
      <c r="M338" s="1"/>
      <c r="N338" s="1"/>
      <c r="O338" s="8"/>
    </row>
    <row r="339" spans="11:15">
      <c r="K339" s="1"/>
      <c r="L339" s="1"/>
      <c r="M339" s="1"/>
      <c r="N339" s="1"/>
      <c r="O339" s="8"/>
    </row>
    <row r="340" spans="11:15">
      <c r="K340" s="1"/>
      <c r="L340" s="1"/>
      <c r="M340" s="1"/>
      <c r="N340" s="1"/>
      <c r="O340" s="8"/>
    </row>
    <row r="341" spans="11:15">
      <c r="K341" s="1"/>
      <c r="L341" s="1"/>
      <c r="M341" s="1"/>
      <c r="N341" s="1"/>
      <c r="O341" s="8"/>
    </row>
    <row r="342" spans="11:15">
      <c r="K342" s="1"/>
      <c r="L342" s="1"/>
      <c r="M342" s="1"/>
      <c r="N342" s="1"/>
      <c r="O342" s="8"/>
    </row>
    <row r="343" spans="11:15">
      <c r="K343" s="1"/>
      <c r="L343" s="1"/>
      <c r="M343" s="1"/>
      <c r="N343" s="1"/>
      <c r="O343" s="8"/>
    </row>
    <row r="344" spans="11:15">
      <c r="K344" s="1"/>
      <c r="L344" s="1"/>
      <c r="M344" s="1"/>
      <c r="N344" s="1"/>
      <c r="O344" s="8"/>
    </row>
    <row r="345" spans="11:15">
      <c r="K345" s="1"/>
      <c r="L345" s="1"/>
      <c r="M345" s="1"/>
      <c r="N345" s="1"/>
      <c r="O345" s="8"/>
    </row>
    <row r="346" spans="11:15">
      <c r="K346" s="1"/>
      <c r="L346" s="1"/>
      <c r="M346" s="1"/>
      <c r="N346" s="1"/>
      <c r="O346" s="8"/>
    </row>
    <row r="347" spans="11:15">
      <c r="K347" s="1"/>
      <c r="L347" s="1"/>
      <c r="M347" s="1"/>
      <c r="N347" s="1"/>
      <c r="O347" s="8"/>
    </row>
    <row r="348" spans="11:15">
      <c r="K348" s="1"/>
      <c r="L348" s="1"/>
      <c r="M348" s="1"/>
      <c r="N348" s="1"/>
      <c r="O348" s="8"/>
    </row>
    <row r="349" spans="11:15">
      <c r="K349" s="1"/>
      <c r="L349" s="1"/>
      <c r="M349" s="1"/>
      <c r="N349" s="1"/>
      <c r="O349" s="8"/>
    </row>
    <row r="350" spans="11:15">
      <c r="K350" s="1"/>
      <c r="L350" s="1"/>
      <c r="M350" s="1"/>
      <c r="N350" s="1"/>
      <c r="O350" s="8"/>
    </row>
    <row r="351" spans="11:15">
      <c r="K351" s="1"/>
      <c r="L351" s="1"/>
      <c r="M351" s="1"/>
      <c r="N351" s="1"/>
      <c r="O351" s="8"/>
    </row>
    <row r="352" spans="11:15">
      <c r="K352" s="1"/>
      <c r="L352" s="1"/>
      <c r="M352" s="1"/>
      <c r="N352" s="1"/>
      <c r="O352" s="8"/>
    </row>
    <row r="353" spans="11:15">
      <c r="K353" s="1"/>
      <c r="L353" s="1"/>
      <c r="M353" s="1"/>
      <c r="N353" s="1"/>
      <c r="O353" s="8"/>
    </row>
    <row r="354" spans="11:15">
      <c r="K354" s="1"/>
      <c r="L354" s="1"/>
      <c r="M354" s="1"/>
      <c r="N354" s="1"/>
      <c r="O354" s="8"/>
    </row>
    <row r="355" spans="11:15">
      <c r="K355" s="1"/>
      <c r="L355" s="1"/>
      <c r="M355" s="1"/>
      <c r="N355" s="1"/>
      <c r="O355" s="8"/>
    </row>
    <row r="356" spans="11:15">
      <c r="K356" s="1"/>
      <c r="L356" s="1"/>
      <c r="M356" s="1"/>
      <c r="N356" s="1"/>
      <c r="O356" s="8"/>
    </row>
    <row r="357" spans="11:15">
      <c r="K357" s="1"/>
      <c r="L357" s="1"/>
      <c r="M357" s="1"/>
      <c r="N357" s="1"/>
      <c r="O357" s="8"/>
    </row>
    <row r="358" spans="11:15">
      <c r="K358" s="1"/>
      <c r="L358" s="1"/>
      <c r="M358" s="1"/>
      <c r="N358" s="1"/>
      <c r="O358" s="8"/>
    </row>
    <row r="359" spans="11:15">
      <c r="K359" s="1"/>
      <c r="L359" s="1"/>
      <c r="M359" s="1"/>
      <c r="N359" s="1"/>
      <c r="O359" s="8"/>
    </row>
    <row r="360" spans="11:15">
      <c r="K360" s="1"/>
      <c r="L360" s="1"/>
      <c r="M360" s="1"/>
      <c r="N360" s="1"/>
      <c r="O360" s="8"/>
    </row>
    <row r="361" spans="11:15">
      <c r="K361" s="1"/>
      <c r="L361" s="1"/>
      <c r="M361" s="1"/>
      <c r="N361" s="1"/>
      <c r="O361" s="8"/>
    </row>
    <row r="362" spans="11:15">
      <c r="K362" s="1"/>
      <c r="L362" s="1"/>
      <c r="M362" s="1"/>
      <c r="N362" s="1"/>
      <c r="O362" s="8"/>
    </row>
    <row r="363" spans="11:15">
      <c r="K363" s="1"/>
      <c r="L363" s="1"/>
      <c r="M363" s="1"/>
      <c r="N363" s="1"/>
      <c r="O363" s="8"/>
    </row>
    <row r="364" spans="11:15">
      <c r="K364" s="1"/>
      <c r="L364" s="1"/>
      <c r="M364" s="1"/>
      <c r="N364" s="1"/>
      <c r="O364" s="8"/>
    </row>
    <row r="365" spans="11:15">
      <c r="K365" s="1"/>
      <c r="L365" s="1"/>
      <c r="M365" s="1"/>
      <c r="N365" s="1"/>
      <c r="O365" s="8"/>
    </row>
    <row r="366" spans="11:15">
      <c r="K366" s="1"/>
      <c r="L366" s="1"/>
      <c r="M366" s="1"/>
      <c r="N366" s="1"/>
      <c r="O366" s="8"/>
    </row>
    <row r="367" spans="11:15">
      <c r="K367" s="1"/>
      <c r="L367" s="1"/>
      <c r="M367" s="1"/>
      <c r="N367" s="1"/>
      <c r="O367" s="8"/>
    </row>
    <row r="368" spans="11:15">
      <c r="K368" s="1"/>
      <c r="L368" s="1"/>
      <c r="M368" s="1"/>
      <c r="N368" s="1"/>
      <c r="O368" s="8"/>
    </row>
    <row r="369" spans="11:15">
      <c r="K369" s="1"/>
      <c r="L369" s="1"/>
      <c r="M369" s="1"/>
      <c r="N369" s="1"/>
      <c r="O369" s="8"/>
    </row>
    <row r="370" spans="11:15">
      <c r="K370" s="1"/>
      <c r="L370" s="1"/>
      <c r="M370" s="1"/>
      <c r="N370" s="1"/>
      <c r="O370" s="8"/>
    </row>
    <row r="371" spans="11:15">
      <c r="K371" s="1"/>
      <c r="L371" s="1"/>
      <c r="M371" s="1"/>
      <c r="N371" s="1"/>
      <c r="O371" s="8"/>
    </row>
    <row r="372" spans="11:15">
      <c r="K372" s="1"/>
      <c r="L372" s="1"/>
      <c r="M372" s="1"/>
      <c r="N372" s="1"/>
      <c r="O372" s="8"/>
    </row>
    <row r="373" spans="11:15">
      <c r="K373" s="1"/>
      <c r="L373" s="1"/>
      <c r="M373" s="1"/>
      <c r="N373" s="1"/>
      <c r="O373" s="8"/>
    </row>
    <row r="374" spans="11:15">
      <c r="K374" s="1"/>
      <c r="L374" s="1"/>
      <c r="M374" s="1"/>
      <c r="N374" s="1"/>
      <c r="O374" s="8"/>
    </row>
    <row r="375" spans="11:15">
      <c r="K375" s="1"/>
      <c r="L375" s="1"/>
      <c r="M375" s="1"/>
      <c r="N375" s="1"/>
      <c r="O375" s="8"/>
    </row>
    <row r="376" spans="11:15">
      <c r="K376" s="1"/>
      <c r="L376" s="1"/>
      <c r="M376" s="1"/>
      <c r="N376" s="1"/>
      <c r="O376" s="8"/>
    </row>
    <row r="377" spans="11:15">
      <c r="K377" s="1"/>
      <c r="L377" s="1"/>
      <c r="M377" s="1"/>
      <c r="N377" s="1"/>
      <c r="O377" s="8"/>
    </row>
    <row r="378" spans="11:15">
      <c r="K378" s="1"/>
      <c r="L378" s="1"/>
      <c r="M378" s="1"/>
      <c r="N378" s="1"/>
      <c r="O378" s="8"/>
    </row>
    <row r="379" spans="11:15">
      <c r="K379" s="1"/>
      <c r="L379" s="1"/>
      <c r="M379" s="1"/>
      <c r="N379" s="1"/>
      <c r="O379" s="8"/>
    </row>
    <row r="380" spans="11:15">
      <c r="K380" s="1"/>
      <c r="L380" s="1"/>
      <c r="M380" s="1"/>
      <c r="N380" s="1"/>
      <c r="O380" s="8"/>
    </row>
    <row r="381" spans="11:15">
      <c r="K381" s="1"/>
      <c r="L381" s="1"/>
      <c r="M381" s="1"/>
      <c r="N381" s="1"/>
      <c r="O381" s="8"/>
    </row>
    <row r="382" spans="11:15">
      <c r="K382" s="1"/>
      <c r="L382" s="1"/>
      <c r="M382" s="1"/>
      <c r="N382" s="1"/>
      <c r="O382" s="8"/>
    </row>
    <row r="383" spans="11:15">
      <c r="K383" s="1"/>
      <c r="L383" s="1"/>
      <c r="M383" s="1"/>
      <c r="N383" s="1"/>
      <c r="O383" s="8"/>
    </row>
    <row r="384" spans="11:15">
      <c r="K384" s="1"/>
      <c r="L384" s="1"/>
      <c r="M384" s="1"/>
      <c r="N384" s="1"/>
      <c r="O384" s="8"/>
    </row>
    <row r="385" spans="11:15">
      <c r="K385" s="1"/>
      <c r="L385" s="1"/>
      <c r="M385" s="1"/>
      <c r="N385" s="1"/>
      <c r="O385" s="8"/>
    </row>
    <row r="386" spans="11:15">
      <c r="K386" s="1"/>
      <c r="L386" s="1"/>
      <c r="M386" s="1"/>
      <c r="N386" s="1"/>
      <c r="O386" s="8"/>
    </row>
    <row r="387" spans="11:15">
      <c r="K387" s="1"/>
      <c r="L387" s="1"/>
      <c r="M387" s="1"/>
      <c r="N387" s="1"/>
      <c r="O387" s="8"/>
    </row>
    <row r="388" spans="11:15">
      <c r="K388" s="1"/>
      <c r="L388" s="1"/>
      <c r="M388" s="1"/>
      <c r="N388" s="1"/>
      <c r="O388" s="8"/>
    </row>
    <row r="389" spans="11:15">
      <c r="K389" s="1"/>
      <c r="L389" s="1"/>
      <c r="M389" s="1"/>
      <c r="N389" s="1"/>
      <c r="O389" s="8"/>
    </row>
    <row r="390" spans="11:15">
      <c r="K390" s="1"/>
      <c r="L390" s="1"/>
      <c r="M390" s="1"/>
      <c r="N390" s="1"/>
      <c r="O390" s="8"/>
    </row>
    <row r="391" spans="11:15">
      <c r="K391" s="1"/>
      <c r="L391" s="1"/>
      <c r="M391" s="1"/>
      <c r="N391" s="1"/>
      <c r="O391" s="8"/>
    </row>
    <row r="392" spans="11:15">
      <c r="K392" s="1"/>
      <c r="L392" s="1"/>
      <c r="M392" s="1"/>
      <c r="N392" s="1"/>
      <c r="O392" s="8"/>
    </row>
    <row r="393" spans="11:15">
      <c r="K393" s="1"/>
      <c r="L393" s="1"/>
      <c r="M393" s="1"/>
      <c r="N393" s="1"/>
      <c r="O393" s="8"/>
    </row>
    <row r="394" spans="11:15">
      <c r="K394" s="1"/>
      <c r="L394" s="1"/>
      <c r="M394" s="1"/>
      <c r="N394" s="1"/>
      <c r="O394" s="8"/>
    </row>
    <row r="395" spans="11:15">
      <c r="K395" s="1"/>
      <c r="L395" s="1"/>
      <c r="M395" s="1"/>
      <c r="N395" s="1"/>
      <c r="O395" s="8"/>
    </row>
    <row r="396" spans="11:15">
      <c r="K396" s="1"/>
      <c r="L396" s="1"/>
      <c r="M396" s="1"/>
      <c r="N396" s="1"/>
      <c r="O396" s="8"/>
    </row>
    <row r="397" spans="11:15">
      <c r="K397" s="1"/>
      <c r="L397" s="1"/>
      <c r="M397" s="1"/>
      <c r="N397" s="1"/>
      <c r="O397" s="8"/>
    </row>
    <row r="398" spans="11:15">
      <c r="K398" s="1"/>
      <c r="L398" s="1"/>
      <c r="M398" s="1"/>
      <c r="N398" s="1"/>
      <c r="O398" s="8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Proceq Measurements</vt:lpstr>
      <vt:lpstr>Magnetic Susceptibility</vt:lpstr>
      <vt:lpstr>Sheet3</vt:lpstr>
      <vt:lpstr>Sheet1</vt:lpstr>
    </vt:vector>
  </TitlesOfParts>
  <Company>SDSMT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Heron, Melissa M.</dc:creator>
  <cp:lastModifiedBy>wroggent</cp:lastModifiedBy>
  <cp:lastPrinted>2012-03-30T17:30:37Z</cp:lastPrinted>
  <dcterms:created xsi:type="dcterms:W3CDTF">2012-02-25T23:59:36Z</dcterms:created>
  <dcterms:modified xsi:type="dcterms:W3CDTF">2012-03-30T17:30:43Z</dcterms:modified>
</cp:coreProperties>
</file>